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3929"/>
  <workbookPr codeName="ThisWorkbook" defaultThemeVersion="166925"/>
  <bookViews>
    <workbookView xWindow="-120" yWindow="-120" windowWidth="20730" windowHeight="11160"/>
  </bookViews>
  <sheets>
    <sheet name="Sheet2" sheetId="2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<sst xmlns="http://schemas.openxmlformats.org/spreadsheetml/2006/main" uniqueCount="74" count="75">
  <si>
    <t>Pupils on school registers by year group on 11 May 2021 (Summer Pupil Census 2021)</t>
  </si>
  <si>
    <t>Excl. subsidiary pupils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</si>
  <si>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</si>
  <si>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</si>
  <si>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</si>
  <si>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</si>
  <si>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</si>
  <si>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</si>
  <si>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</si>
  <si>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</si>
  <si>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</si>
  <si>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</si>
  <si>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</si>
  <si>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</si>
  <si>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</si>
  <si>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Total</t>
  </si>
  <si>
    <t>Fairoak  Nursery</t>
  </si>
  <si>
    <t>Charles Williams CIW Primary</t>
  </si>
  <si>
    <t>Clytha Primary</t>
  </si>
  <si>
    <t>Eveswell Primary</t>
  </si>
  <si>
    <t>Glan Usk Primary</t>
  </si>
  <si>
    <t>Glasllwch Primary</t>
  </si>
  <si>
    <t>High Cross Primary</t>
  </si>
  <si>
    <t>Langstone Primary</t>
  </si>
  <si>
    <t>Maesglas Primary</t>
  </si>
  <si>
    <t>Maindee Primary</t>
  </si>
  <si>
    <t>Malpas CIW Primary</t>
  </si>
  <si>
    <t>Malpas Park Primary</t>
  </si>
  <si>
    <t>Marshfield Primary</t>
  </si>
  <si>
    <t>Millbrook Primary</t>
  </si>
  <si>
    <t>Milton Primary</t>
  </si>
  <si>
    <t>Mount Pleasant Primary</t>
  </si>
  <si>
    <t>Pentrepoeth Primary</t>
  </si>
  <si>
    <t>Somerton Primary</t>
  </si>
  <si>
    <t>St. David's RC Primary</t>
  </si>
  <si>
    <t>St. Gabriel's RC Primary</t>
  </si>
  <si>
    <t>St. Joseph's RC Primary</t>
  </si>
  <si>
    <t>St. Julian's Primary</t>
  </si>
  <si>
    <t>St. Mary's RC Primary</t>
  </si>
  <si>
    <t>St. Michael's RC Primary</t>
  </si>
  <si>
    <t>St. Patrick's RC Primary</t>
  </si>
  <si>
    <t>St. Woolos Primary</t>
  </si>
  <si>
    <t>Tredegar Primary</t>
  </si>
  <si>
    <t>Ysgol Gymraeg Bro Teyrnon</t>
  </si>
  <si>
    <t>Ysgol Gymraeg Casnewydd</t>
  </si>
  <si>
    <t>Ysgol Gymraeg Ifor Hael</t>
  </si>
  <si>
    <t>Bassaleg School</t>
  </si>
  <si>
    <t>Caerleon Comprehensive</t>
  </si>
  <si>
    <t>Llanwern High</t>
  </si>
  <si>
    <t>Lliswerry High</t>
  </si>
  <si>
    <t>Newport High</t>
  </si>
  <si>
    <t>St Josephs RC High</t>
  </si>
  <si>
    <t>Ysgol Gyfun Gwent Is Coed</t>
  </si>
  <si>
    <t>School</t>
  </si>
  <si>
    <t>Kimberley Nursery**</t>
  </si>
  <si>
    <t>Alway Primary**</t>
  </si>
  <si>
    <t>Caerleon Lodge Hill Primary**</t>
  </si>
  <si>
    <t>Crindau Primary**</t>
  </si>
  <si>
    <t>Gaer Primary**</t>
  </si>
  <si>
    <t>Glan Llyn Primary**</t>
  </si>
  <si>
    <t>Jubilee Park**</t>
  </si>
  <si>
    <t>Llanmartin Primary**</t>
  </si>
  <si>
    <t>Lliswerry Primary**</t>
  </si>
  <si>
    <t>Malpas Court Primary**</t>
  </si>
  <si>
    <t>Monnow Primary**</t>
  </si>
  <si>
    <t>Pillgwenlly Primary**</t>
  </si>
  <si>
    <t>Ringland Primary**</t>
  </si>
  <si>
    <t>Rogerstone Primary**</t>
  </si>
  <si>
    <t>St. Andrews Primary**</t>
  </si>
  <si>
    <t>St Julians School**</t>
  </si>
  <si>
    <t>The John Frost School**</t>
  </si>
  <si>
    <t>Nursery*</t>
  </si>
  <si>
    <t>Reception</t>
  </si>
  <si>
    <t>Total Excl. Nursery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</si>
</sst>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3"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</cellStyleXfs>
  <cellXfs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R59"/>
  <sheetViews>
    <sheetView view="normal" tabSelected="1" workbookViewId="0">
      <selection pane="topLeft" activeCell="S7" sqref="S7"/>
    </sheetView>
  </sheetViews>
  <sheetFormatPr defaultRowHeight="15"/>
  <cols>
    <col min="1" max="1" width="27.25390625" customWidth="1"/>
    <col min="2" max="2" width="9.00390625" bestFit="1" customWidth="1"/>
    <col min="3" max="3" width="10.00390625" bestFit="1" customWidth="1"/>
    <col min="4" max="12" width="6.25390625" bestFit="1" customWidth="1"/>
    <col min="13" max="16" width="7.25390625" bestFit="1" customWidth="1"/>
    <col min="17" max="17" width="11.125" bestFit="1" customWidth="1"/>
    <col min="18" max="18" width="17.625" bestFit="1" customWidth="1"/>
  </cols>
  <sheetData>
    <row r="1" spans="1:1" ht="18.75">
      <c r="A1" s="2" t="s">
        <v>0</v>
      </c>
    </row>
    <row r="2" spans="1:1">
      <c r="A2" s="1" t="s">
        <v>1</v>
      </c>
    </row>
    <row r="4" spans="1:18">
      <c r="A4" t="s">
        <v>53</v>
      </c>
      <c r="B4" t="s">
        <v>71</v>
      </c>
      <c r="C4" t="s">
        <v>72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73</v>
      </c>
    </row>
    <row r="5" spans="1:18">
      <c r="A5" t="s">
        <v>16</v>
      </c>
      <c r="B5">
        <v>73</v>
      </c>
      <c r="Q5">
        <f>SUM(B5:P5)</f>
        <v>73</v>
      </c>
      <c r="R5">
        <f>SUM(C5:P5)</f>
        <v>0</v>
      </c>
    </row>
    <row r="6" spans="1:18">
      <c r="A6" t="s">
        <v>54</v>
      </c>
      <c r="B6">
        <v>51</v>
      </c>
      <c r="Q6">
        <f>SUM(B6:P6)</f>
        <v>51</v>
      </c>
      <c r="R6">
        <f>SUM(C6:P6)</f>
        <v>0</v>
      </c>
    </row>
    <row r="7" spans="1:18">
      <c r="A7" t="s">
        <v>55</v>
      </c>
      <c r="B7">
        <v>70</v>
      </c>
      <c r="C7">
        <v>54</v>
      </c>
      <c r="D7">
        <v>51</v>
      </c>
      <c r="E7">
        <v>47</v>
      </c>
      <c r="F7">
        <v>48</v>
      </c>
      <c r="G7">
        <v>46</v>
      </c>
      <c r="H7">
        <v>56</v>
      </c>
      <c r="I7">
        <v>50</v>
      </c>
      <c r="Q7">
        <f>SUM(B7:P7)</f>
        <v>422</v>
      </c>
      <c r="R7">
        <f>SUM(C7:P7)</f>
        <v>352</v>
      </c>
    </row>
    <row r="8" spans="1:18">
      <c r="A8" t="s">
        <v>56</v>
      </c>
      <c r="B8">
        <v>46</v>
      </c>
      <c r="C8">
        <v>43</v>
      </c>
      <c r="D8">
        <v>43</v>
      </c>
      <c r="E8">
        <v>40</v>
      </c>
      <c r="F8">
        <v>48</v>
      </c>
      <c r="G8">
        <v>46</v>
      </c>
      <c r="H8">
        <v>44</v>
      </c>
      <c r="I8">
        <v>39</v>
      </c>
      <c r="Q8">
        <f>SUM(B8:P8)</f>
        <v>349</v>
      </c>
      <c r="R8">
        <f>SUM(C8:P8)</f>
        <v>303</v>
      </c>
    </row>
    <row r="9" spans="1:18">
      <c r="A9" t="s">
        <v>17</v>
      </c>
      <c r="B9">
        <v>73</v>
      </c>
      <c r="C9">
        <v>59</v>
      </c>
      <c r="D9">
        <v>76</v>
      </c>
      <c r="E9">
        <v>74</v>
      </c>
      <c r="F9">
        <v>74</v>
      </c>
      <c r="G9">
        <v>75</v>
      </c>
      <c r="H9">
        <v>75</v>
      </c>
      <c r="I9">
        <v>75</v>
      </c>
      <c r="Q9">
        <f>SUM(B9:P9)</f>
        <v>581</v>
      </c>
      <c r="R9">
        <f>SUM(C9:P9)</f>
        <v>508</v>
      </c>
    </row>
    <row r="10" spans="1:18">
      <c r="A10" t="s">
        <v>18</v>
      </c>
      <c r="B10">
        <v>31</v>
      </c>
      <c r="C10">
        <v>30</v>
      </c>
      <c r="D10">
        <v>31</v>
      </c>
      <c r="E10">
        <v>30</v>
      </c>
      <c r="F10">
        <v>29</v>
      </c>
      <c r="G10">
        <v>30</v>
      </c>
      <c r="H10">
        <v>28</v>
      </c>
      <c r="I10">
        <v>26</v>
      </c>
      <c r="Q10">
        <f>SUM(B10:P10)</f>
        <v>235</v>
      </c>
      <c r="R10">
        <f>SUM(C10:P10)</f>
        <v>204</v>
      </c>
    </row>
    <row r="11" spans="1:18">
      <c r="A11" t="s">
        <v>57</v>
      </c>
      <c r="B11">
        <v>65</v>
      </c>
      <c r="C11">
        <v>41</v>
      </c>
      <c r="D11">
        <v>43</v>
      </c>
      <c r="E11">
        <v>44</v>
      </c>
      <c r="F11">
        <v>43</v>
      </c>
      <c r="G11">
        <v>46</v>
      </c>
      <c r="H11">
        <v>48</v>
      </c>
      <c r="I11">
        <v>43</v>
      </c>
      <c r="Q11">
        <f>SUM(B11:P11)</f>
        <v>373</v>
      </c>
      <c r="R11">
        <f>SUM(C11:P11)</f>
        <v>308</v>
      </c>
    </row>
    <row r="12" spans="1:18">
      <c r="A12" t="s">
        <v>19</v>
      </c>
      <c r="B12">
        <v>94</v>
      </c>
      <c r="C12">
        <v>58</v>
      </c>
      <c r="D12">
        <v>57</v>
      </c>
      <c r="E12">
        <v>56</v>
      </c>
      <c r="F12">
        <v>60</v>
      </c>
      <c r="G12">
        <v>57</v>
      </c>
      <c r="H12">
        <v>60</v>
      </c>
      <c r="I12">
        <v>59</v>
      </c>
      <c r="Q12">
        <f>SUM(B12:P12)</f>
        <v>501</v>
      </c>
      <c r="R12">
        <f>SUM(C12:P12)</f>
        <v>407</v>
      </c>
    </row>
    <row r="13" spans="1:18">
      <c r="A13" t="s">
        <v>58</v>
      </c>
      <c r="B13">
        <v>62</v>
      </c>
      <c r="C13">
        <v>64</v>
      </c>
      <c r="D13">
        <v>56</v>
      </c>
      <c r="E13">
        <v>59</v>
      </c>
      <c r="F13">
        <v>62</v>
      </c>
      <c r="G13">
        <v>59</v>
      </c>
      <c r="H13">
        <v>61</v>
      </c>
      <c r="I13">
        <v>64</v>
      </c>
      <c r="Q13">
        <f>SUM(B13:P13)</f>
        <v>487</v>
      </c>
      <c r="R13">
        <f>SUM(C13:P13)</f>
        <v>425</v>
      </c>
    </row>
    <row r="14" spans="1:18">
      <c r="A14" t="s">
        <v>59</v>
      </c>
      <c r="B14">
        <v>47</v>
      </c>
      <c r="C14">
        <v>31</v>
      </c>
      <c r="D14">
        <v>39</v>
      </c>
      <c r="E14">
        <v>29</v>
      </c>
      <c r="F14">
        <v>22</v>
      </c>
      <c r="G14">
        <v>19</v>
      </c>
      <c r="H14">
        <v>12</v>
      </c>
      <c r="I14">
        <v>13</v>
      </c>
      <c r="Q14">
        <f>SUM(B14:P14)</f>
        <v>212</v>
      </c>
      <c r="R14">
        <f>SUM(C14:P14)</f>
        <v>165</v>
      </c>
    </row>
    <row r="15" spans="1:18">
      <c r="A15" t="s">
        <v>20</v>
      </c>
      <c r="B15">
        <v>63</v>
      </c>
      <c r="C15">
        <v>89</v>
      </c>
      <c r="D15">
        <v>90</v>
      </c>
      <c r="E15">
        <v>85</v>
      </c>
      <c r="F15">
        <v>90</v>
      </c>
      <c r="G15">
        <v>88</v>
      </c>
      <c r="H15">
        <v>89</v>
      </c>
      <c r="I15">
        <v>90</v>
      </c>
      <c r="Q15">
        <f>SUM(B15:P15)</f>
        <v>684</v>
      </c>
      <c r="R15">
        <f>SUM(C15:P15)</f>
        <v>621</v>
      </c>
    </row>
    <row r="16" spans="1:18">
      <c r="A16" t="s">
        <v>21</v>
      </c>
      <c r="B16">
        <v>32</v>
      </c>
      <c r="C16">
        <v>30</v>
      </c>
      <c r="D16">
        <v>29</v>
      </c>
      <c r="E16">
        <v>31</v>
      </c>
      <c r="F16">
        <v>30</v>
      </c>
      <c r="G16">
        <v>32</v>
      </c>
      <c r="H16">
        <v>30</v>
      </c>
      <c r="I16">
        <v>29</v>
      </c>
      <c r="Q16">
        <f>SUM(B16:P16)</f>
        <v>243</v>
      </c>
      <c r="R16">
        <f>SUM(C16:P16)</f>
        <v>211</v>
      </c>
    </row>
    <row r="17" spans="1:18">
      <c r="A17" t="s">
        <v>22</v>
      </c>
      <c r="B17">
        <v>29</v>
      </c>
      <c r="C17">
        <v>28</v>
      </c>
      <c r="D17">
        <v>30</v>
      </c>
      <c r="E17">
        <v>30</v>
      </c>
      <c r="F17">
        <v>31</v>
      </c>
      <c r="G17">
        <v>30</v>
      </c>
      <c r="H17">
        <v>30</v>
      </c>
      <c r="I17">
        <v>58</v>
      </c>
      <c r="Q17">
        <f>SUM(B17:P17)</f>
        <v>266</v>
      </c>
      <c r="R17">
        <f>SUM(C17:P17)</f>
        <v>237</v>
      </c>
    </row>
    <row r="18" spans="1:18">
      <c r="A18" t="s">
        <v>60</v>
      </c>
      <c r="B18">
        <v>48</v>
      </c>
      <c r="C18">
        <v>47</v>
      </c>
      <c r="D18">
        <v>46</v>
      </c>
      <c r="E18">
        <v>47</v>
      </c>
      <c r="F18">
        <v>43</v>
      </c>
      <c r="G18">
        <v>46</v>
      </c>
      <c r="H18">
        <v>43</v>
      </c>
      <c r="I18">
        <v>38</v>
      </c>
      <c r="Q18">
        <f>SUM(B18:P18)</f>
        <v>358</v>
      </c>
      <c r="R18">
        <f>SUM(C18:P18)</f>
        <v>310</v>
      </c>
    </row>
    <row r="19" spans="1:18">
      <c r="A19" t="s">
        <v>23</v>
      </c>
      <c r="B19">
        <v>39</v>
      </c>
      <c r="C19">
        <v>45</v>
      </c>
      <c r="D19">
        <v>44</v>
      </c>
      <c r="E19">
        <v>46</v>
      </c>
      <c r="F19">
        <v>43</v>
      </c>
      <c r="G19">
        <v>45</v>
      </c>
      <c r="H19">
        <v>45</v>
      </c>
      <c r="I19">
        <v>44</v>
      </c>
      <c r="Q19">
        <f>SUM(B19:P19)</f>
        <v>351</v>
      </c>
      <c r="R19">
        <f>SUM(C19:P19)</f>
        <v>312</v>
      </c>
    </row>
    <row r="20" spans="1:18">
      <c r="A20" t="s">
        <v>61</v>
      </c>
      <c r="B20">
        <v>13</v>
      </c>
      <c r="C20">
        <v>21</v>
      </c>
      <c r="D20">
        <v>24</v>
      </c>
      <c r="E20">
        <v>27</v>
      </c>
      <c r="F20">
        <v>31</v>
      </c>
      <c r="G20">
        <v>20</v>
      </c>
      <c r="H20">
        <v>29</v>
      </c>
      <c r="I20">
        <v>16</v>
      </c>
      <c r="Q20">
        <f>SUM(B20:P20)</f>
        <v>181</v>
      </c>
      <c r="R20">
        <f>SUM(C20:P20)</f>
        <v>168</v>
      </c>
    </row>
    <row r="21" spans="1:18">
      <c r="A21" t="s">
        <v>62</v>
      </c>
      <c r="B21">
        <v>80</v>
      </c>
      <c r="C21">
        <v>69</v>
      </c>
      <c r="D21">
        <v>75</v>
      </c>
      <c r="E21">
        <v>74</v>
      </c>
      <c r="F21">
        <v>84</v>
      </c>
      <c r="G21">
        <v>76</v>
      </c>
      <c r="H21">
        <v>87</v>
      </c>
      <c r="I21">
        <v>75</v>
      </c>
      <c r="Q21">
        <f>SUM(B21:P21)</f>
        <v>620</v>
      </c>
      <c r="R21">
        <f>SUM(C21:P21)</f>
        <v>540</v>
      </c>
    </row>
    <row r="22" spans="1:18">
      <c r="A22" t="s">
        <v>24</v>
      </c>
      <c r="B22">
        <v>44</v>
      </c>
      <c r="C22">
        <v>37</v>
      </c>
      <c r="D22">
        <v>29</v>
      </c>
      <c r="E22">
        <v>37</v>
      </c>
      <c r="F22">
        <v>35</v>
      </c>
      <c r="G22">
        <v>38</v>
      </c>
      <c r="H22">
        <v>31</v>
      </c>
      <c r="I22">
        <v>32</v>
      </c>
      <c r="Q22">
        <f>SUM(B22:P22)</f>
        <v>283</v>
      </c>
      <c r="R22">
        <f>SUM(C22:P22)</f>
        <v>239</v>
      </c>
    </row>
    <row r="23" spans="1:18">
      <c r="A23" t="s">
        <v>25</v>
      </c>
      <c r="B23">
        <v>65</v>
      </c>
      <c r="C23">
        <v>58</v>
      </c>
      <c r="D23">
        <v>65</v>
      </c>
      <c r="E23">
        <v>60</v>
      </c>
      <c r="F23">
        <v>69</v>
      </c>
      <c r="G23">
        <v>67</v>
      </c>
      <c r="H23">
        <v>70</v>
      </c>
      <c r="I23">
        <v>65</v>
      </c>
      <c r="Q23">
        <f>SUM(B23:P23)</f>
        <v>519</v>
      </c>
      <c r="R23">
        <f>SUM(C23:P23)</f>
        <v>454</v>
      </c>
    </row>
    <row r="24" spans="1:18">
      <c r="A24" t="s">
        <v>26</v>
      </c>
      <c r="C24">
        <v>36</v>
      </c>
      <c r="D24">
        <v>48</v>
      </c>
      <c r="E24">
        <v>48</v>
      </c>
      <c r="F24">
        <v>47</v>
      </c>
      <c r="G24">
        <v>40</v>
      </c>
      <c r="H24">
        <v>48</v>
      </c>
      <c r="I24">
        <v>47</v>
      </c>
      <c r="Q24">
        <f>SUM(B24:P24)</f>
        <v>314</v>
      </c>
      <c r="R24">
        <f>SUM(C24:P24)</f>
        <v>314</v>
      </c>
    </row>
    <row r="25" spans="1:18">
      <c r="A25" t="s">
        <v>63</v>
      </c>
      <c r="B25">
        <v>38</v>
      </c>
      <c r="C25">
        <v>28</v>
      </c>
      <c r="D25">
        <v>30</v>
      </c>
      <c r="E25">
        <v>21</v>
      </c>
      <c r="F25">
        <v>27</v>
      </c>
      <c r="G25">
        <v>24</v>
      </c>
      <c r="H25">
        <v>29</v>
      </c>
      <c r="I25">
        <v>29</v>
      </c>
      <c r="Q25">
        <f>SUM(B25:P25)</f>
        <v>226</v>
      </c>
      <c r="R25">
        <f>SUM(C25:P25)</f>
        <v>188</v>
      </c>
    </row>
    <row r="26" spans="1:18">
      <c r="A26" t="s">
        <v>27</v>
      </c>
      <c r="B26">
        <v>31</v>
      </c>
      <c r="C26">
        <v>30</v>
      </c>
      <c r="D26">
        <v>28</v>
      </c>
      <c r="E26">
        <v>30</v>
      </c>
      <c r="F26">
        <v>30</v>
      </c>
      <c r="G26">
        <v>30</v>
      </c>
      <c r="H26">
        <v>23</v>
      </c>
      <c r="I26">
        <v>29</v>
      </c>
      <c r="Q26">
        <f>SUM(B26:P26)</f>
        <v>231</v>
      </c>
      <c r="R26">
        <f>SUM(C26:P26)</f>
        <v>200</v>
      </c>
    </row>
    <row r="27" spans="1:18">
      <c r="A27" t="s">
        <v>28</v>
      </c>
      <c r="B27">
        <v>39</v>
      </c>
      <c r="C27">
        <v>60</v>
      </c>
      <c r="D27">
        <v>56</v>
      </c>
      <c r="E27">
        <v>59</v>
      </c>
      <c r="F27">
        <v>60</v>
      </c>
      <c r="G27">
        <v>58</v>
      </c>
      <c r="H27">
        <v>60</v>
      </c>
      <c r="I27">
        <v>60</v>
      </c>
      <c r="Q27">
        <f>SUM(B27:P27)</f>
        <v>452</v>
      </c>
      <c r="R27">
        <f>SUM(C27:P27)</f>
        <v>413</v>
      </c>
    </row>
    <row r="28" spans="1:18">
      <c r="A28" t="s">
        <v>29</v>
      </c>
      <c r="B28">
        <v>31</v>
      </c>
      <c r="C28">
        <v>44</v>
      </c>
      <c r="D28">
        <v>34</v>
      </c>
      <c r="E28">
        <v>46</v>
      </c>
      <c r="F28">
        <v>39</v>
      </c>
      <c r="G28">
        <v>44</v>
      </c>
      <c r="H28">
        <v>30</v>
      </c>
      <c r="I28">
        <v>30</v>
      </c>
      <c r="Q28">
        <f>SUM(B28:P28)</f>
        <v>298</v>
      </c>
      <c r="R28">
        <f>SUM(C28:P28)</f>
        <v>267</v>
      </c>
    </row>
    <row r="29" spans="1:18">
      <c r="A29" t="s">
        <v>30</v>
      </c>
      <c r="B29">
        <v>76</v>
      </c>
      <c r="C29">
        <v>61</v>
      </c>
      <c r="D29">
        <v>58</v>
      </c>
      <c r="E29">
        <v>51</v>
      </c>
      <c r="F29">
        <v>60</v>
      </c>
      <c r="G29">
        <v>61</v>
      </c>
      <c r="H29">
        <v>49</v>
      </c>
      <c r="I29">
        <v>61</v>
      </c>
      <c r="Q29">
        <f>SUM(B29:P29)</f>
        <v>477</v>
      </c>
      <c r="R29">
        <f>SUM(C29:P29)</f>
        <v>401</v>
      </c>
    </row>
    <row r="30" spans="1:18">
      <c r="A30" t="s">
        <v>64</v>
      </c>
      <c r="B30">
        <v>59</v>
      </c>
      <c r="C30">
        <v>36</v>
      </c>
      <c r="D30">
        <v>46</v>
      </c>
      <c r="E30">
        <v>44</v>
      </c>
      <c r="F30">
        <v>49</v>
      </c>
      <c r="G30">
        <v>48</v>
      </c>
      <c r="H30">
        <v>42</v>
      </c>
      <c r="I30">
        <v>62</v>
      </c>
      <c r="Q30">
        <f>SUM(B30:P30)</f>
        <v>386</v>
      </c>
      <c r="R30">
        <f>SUM(C30:P30)</f>
        <v>327</v>
      </c>
    </row>
    <row r="31" spans="1:18">
      <c r="A31" t="s">
        <v>31</v>
      </c>
      <c r="B31">
        <v>32</v>
      </c>
      <c r="C31">
        <v>53</v>
      </c>
      <c r="D31">
        <v>30</v>
      </c>
      <c r="E31">
        <v>30</v>
      </c>
      <c r="F31">
        <v>30</v>
      </c>
      <c r="G31">
        <v>30</v>
      </c>
      <c r="H31">
        <v>30</v>
      </c>
      <c r="I31">
        <v>31</v>
      </c>
      <c r="Q31">
        <f>SUM(B31:P31)</f>
        <v>266</v>
      </c>
      <c r="R31">
        <f>SUM(C31:P31)</f>
        <v>234</v>
      </c>
    </row>
    <row r="32" spans="1:18">
      <c r="A32" t="s">
        <v>32</v>
      </c>
      <c r="B32">
        <v>45</v>
      </c>
      <c r="C32">
        <v>60</v>
      </c>
      <c r="D32">
        <v>60</v>
      </c>
      <c r="E32">
        <v>55</v>
      </c>
      <c r="F32">
        <v>59</v>
      </c>
      <c r="G32">
        <v>60</v>
      </c>
      <c r="H32">
        <v>58</v>
      </c>
      <c r="I32">
        <v>60</v>
      </c>
      <c r="Q32">
        <f>SUM(B32:P32)</f>
        <v>457</v>
      </c>
      <c r="R32">
        <f>SUM(C32:P32)</f>
        <v>412</v>
      </c>
    </row>
    <row r="33" spans="1:18">
      <c r="A33" t="s">
        <v>65</v>
      </c>
      <c r="B33">
        <v>111</v>
      </c>
      <c r="C33">
        <v>79</v>
      </c>
      <c r="D33">
        <v>80</v>
      </c>
      <c r="E33">
        <v>79</v>
      </c>
      <c r="F33">
        <v>80</v>
      </c>
      <c r="G33">
        <v>78</v>
      </c>
      <c r="H33">
        <v>81</v>
      </c>
      <c r="I33">
        <v>76</v>
      </c>
      <c r="Q33">
        <f>SUM(B33:P33)</f>
        <v>664</v>
      </c>
      <c r="R33">
        <f>SUM(C33:P33)</f>
        <v>553</v>
      </c>
    </row>
    <row r="34" spans="1:18">
      <c r="A34" t="s">
        <v>66</v>
      </c>
      <c r="B34">
        <v>25</v>
      </c>
      <c r="C34">
        <v>30</v>
      </c>
      <c r="D34">
        <v>31</v>
      </c>
      <c r="E34">
        <v>23</v>
      </c>
      <c r="F34">
        <v>41</v>
      </c>
      <c r="G34">
        <v>33</v>
      </c>
      <c r="H34">
        <v>27</v>
      </c>
      <c r="I34">
        <v>33</v>
      </c>
      <c r="Q34">
        <f>SUM(B34:P34)</f>
        <v>243</v>
      </c>
      <c r="R34">
        <f>SUM(C34:P34)</f>
        <v>218</v>
      </c>
    </row>
    <row r="35" spans="1:18">
      <c r="A35" t="s">
        <v>67</v>
      </c>
      <c r="B35">
        <v>60</v>
      </c>
      <c r="C35">
        <v>69</v>
      </c>
      <c r="D35">
        <v>61</v>
      </c>
      <c r="E35">
        <v>64</v>
      </c>
      <c r="F35">
        <v>65</v>
      </c>
      <c r="G35">
        <v>62</v>
      </c>
      <c r="H35">
        <v>88</v>
      </c>
      <c r="I35">
        <v>62</v>
      </c>
      <c r="Q35">
        <f>SUM(B35:P35)</f>
        <v>531</v>
      </c>
      <c r="R35">
        <f>SUM(C35:P35)</f>
        <v>471</v>
      </c>
    </row>
    <row r="36" spans="1:18">
      <c r="A36" t="s">
        <v>33</v>
      </c>
      <c r="B36">
        <v>25</v>
      </c>
      <c r="C36">
        <v>13</v>
      </c>
      <c r="D36">
        <v>17</v>
      </c>
      <c r="E36">
        <v>22</v>
      </c>
      <c r="F36">
        <v>17</v>
      </c>
      <c r="G36">
        <v>23</v>
      </c>
      <c r="H36">
        <v>23</v>
      </c>
      <c r="I36">
        <v>22</v>
      </c>
      <c r="Q36">
        <f>SUM(B36:P36)</f>
        <v>162</v>
      </c>
      <c r="R36">
        <f>SUM(C36:P36)</f>
        <v>137</v>
      </c>
    </row>
    <row r="37" spans="1:18">
      <c r="A37" t="s">
        <v>68</v>
      </c>
      <c r="B37">
        <v>79</v>
      </c>
      <c r="C37">
        <v>90</v>
      </c>
      <c r="D37">
        <v>93</v>
      </c>
      <c r="E37">
        <v>92</v>
      </c>
      <c r="F37">
        <v>89</v>
      </c>
      <c r="G37">
        <v>76</v>
      </c>
      <c r="H37">
        <v>88</v>
      </c>
      <c r="I37">
        <v>81</v>
      </c>
      <c r="Q37">
        <f>SUM(B37:P37)</f>
        <v>688</v>
      </c>
      <c r="R37">
        <f>SUM(C37:P37)</f>
        <v>609</v>
      </c>
    </row>
    <row r="38" spans="1:18">
      <c r="A38" t="s">
        <v>34</v>
      </c>
      <c r="C38">
        <v>32</v>
      </c>
      <c r="D38">
        <v>30</v>
      </c>
      <c r="E38">
        <v>31</v>
      </c>
      <c r="F38">
        <v>33</v>
      </c>
      <c r="G38">
        <v>30</v>
      </c>
      <c r="H38">
        <v>32</v>
      </c>
      <c r="I38">
        <v>30</v>
      </c>
      <c r="Q38">
        <f>SUM(B38:P38)</f>
        <v>218</v>
      </c>
      <c r="R38">
        <f>SUM(C38:P38)</f>
        <v>218</v>
      </c>
    </row>
    <row r="39" spans="1:18">
      <c r="A39" t="s">
        <v>35</v>
      </c>
      <c r="C39">
        <v>23</v>
      </c>
      <c r="D39">
        <v>32</v>
      </c>
      <c r="E39">
        <v>26</v>
      </c>
      <c r="F39">
        <v>27</v>
      </c>
      <c r="G39">
        <v>22</v>
      </c>
      <c r="H39">
        <v>28</v>
      </c>
      <c r="I39">
        <v>31</v>
      </c>
      <c r="Q39">
        <f>SUM(B39:P39)</f>
        <v>189</v>
      </c>
      <c r="R39">
        <f>SUM(C39:P39)</f>
        <v>189</v>
      </c>
    </row>
    <row r="40" spans="1:18">
      <c r="A40" t="s">
        <v>36</v>
      </c>
      <c r="C40">
        <v>30</v>
      </c>
      <c r="D40">
        <v>30</v>
      </c>
      <c r="E40">
        <v>30</v>
      </c>
      <c r="F40">
        <v>29</v>
      </c>
      <c r="G40">
        <v>29</v>
      </c>
      <c r="H40">
        <v>31</v>
      </c>
      <c r="I40">
        <v>32</v>
      </c>
      <c r="Q40">
        <f>SUM(B40:P40)</f>
        <v>211</v>
      </c>
      <c r="R40">
        <f>SUM(C40:P40)</f>
        <v>211</v>
      </c>
    </row>
    <row r="41" spans="1:18">
      <c r="A41" t="s">
        <v>37</v>
      </c>
      <c r="B41">
        <v>86</v>
      </c>
      <c r="C41">
        <v>77</v>
      </c>
      <c r="D41">
        <v>86</v>
      </c>
      <c r="E41">
        <v>86</v>
      </c>
      <c r="F41">
        <v>89</v>
      </c>
      <c r="G41">
        <v>90</v>
      </c>
      <c r="H41">
        <v>81</v>
      </c>
      <c r="I41">
        <v>88</v>
      </c>
      <c r="Q41">
        <f>SUM(B41:P41)</f>
        <v>683</v>
      </c>
      <c r="R41">
        <f>SUM(C41:P41)</f>
        <v>597</v>
      </c>
    </row>
    <row r="42" spans="1:18">
      <c r="A42" t="s">
        <v>38</v>
      </c>
      <c r="C42">
        <v>60</v>
      </c>
      <c r="D42">
        <v>59</v>
      </c>
      <c r="E42">
        <v>61</v>
      </c>
      <c r="F42">
        <v>58</v>
      </c>
      <c r="G42">
        <v>59</v>
      </c>
      <c r="H42">
        <v>60</v>
      </c>
      <c r="I42">
        <v>60</v>
      </c>
      <c r="Q42">
        <f>SUM(B42:P42)</f>
        <v>417</v>
      </c>
      <c r="R42">
        <f>SUM(C42:P42)</f>
        <v>417</v>
      </c>
    </row>
    <row r="43" spans="1:18">
      <c r="A43" t="s">
        <v>39</v>
      </c>
      <c r="B43">
        <v>39</v>
      </c>
      <c r="C43">
        <v>30</v>
      </c>
      <c r="D43">
        <v>30</v>
      </c>
      <c r="E43">
        <v>30</v>
      </c>
      <c r="F43">
        <v>28</v>
      </c>
      <c r="G43">
        <v>30</v>
      </c>
      <c r="H43">
        <v>30</v>
      </c>
      <c r="I43">
        <v>29</v>
      </c>
      <c r="Q43">
        <f>SUM(B43:P43)</f>
        <v>246</v>
      </c>
      <c r="R43">
        <f>SUM(C43:P43)</f>
        <v>207</v>
      </c>
    </row>
    <row r="44" spans="1:18">
      <c r="A44" t="s">
        <v>40</v>
      </c>
      <c r="B44">
        <v>37</v>
      </c>
      <c r="C44">
        <v>28</v>
      </c>
      <c r="D44">
        <v>29</v>
      </c>
      <c r="E44">
        <v>28</v>
      </c>
      <c r="F44">
        <v>30</v>
      </c>
      <c r="G44">
        <v>27</v>
      </c>
      <c r="H44">
        <v>30</v>
      </c>
      <c r="I44">
        <v>31</v>
      </c>
      <c r="Q44">
        <f>SUM(B44:P44)</f>
        <v>240</v>
      </c>
      <c r="R44">
        <f>SUM(C44:P44)</f>
        <v>203</v>
      </c>
    </row>
    <row r="45" spans="1:18">
      <c r="A45" t="s">
        <v>41</v>
      </c>
      <c r="B45">
        <v>53</v>
      </c>
      <c r="C45">
        <v>44</v>
      </c>
      <c r="D45">
        <v>38</v>
      </c>
      <c r="E45">
        <v>44</v>
      </c>
      <c r="F45">
        <v>43</v>
      </c>
      <c r="G45">
        <v>45</v>
      </c>
      <c r="H45">
        <v>44</v>
      </c>
      <c r="I45">
        <v>42</v>
      </c>
      <c r="Q45">
        <f>SUM(B45:P45)</f>
        <v>353</v>
      </c>
      <c r="R45">
        <f>SUM(C45:P45)</f>
        <v>300</v>
      </c>
    </row>
    <row r="46" spans="1:18">
      <c r="A46" t="s">
        <v>42</v>
      </c>
      <c r="B46">
        <v>76</v>
      </c>
      <c r="C46">
        <v>60</v>
      </c>
      <c r="D46">
        <v>53</v>
      </c>
      <c r="E46">
        <v>54</v>
      </c>
      <c r="F46">
        <v>57</v>
      </c>
      <c r="G46">
        <v>60</v>
      </c>
      <c r="H46">
        <v>59</v>
      </c>
      <c r="I46">
        <v>50</v>
      </c>
      <c r="Q46">
        <f>SUM(B46:P46)</f>
        <v>469</v>
      </c>
      <c r="R46">
        <f>SUM(C46:P46)</f>
        <v>393</v>
      </c>
    </row>
    <row r="47" spans="1:18">
      <c r="A47" t="s">
        <v>43</v>
      </c>
      <c r="B47">
        <v>30</v>
      </c>
      <c r="C47">
        <v>27</v>
      </c>
      <c r="D47">
        <v>26</v>
      </c>
      <c r="E47">
        <v>29</v>
      </c>
      <c r="F47">
        <v>23</v>
      </c>
      <c r="G47">
        <v>27</v>
      </c>
      <c r="H47">
        <v>26</v>
      </c>
      <c r="I47">
        <v>19</v>
      </c>
      <c r="Q47">
        <f>SUM(B47:P47)</f>
        <v>207</v>
      </c>
      <c r="R47">
        <f>SUM(C47:P47)</f>
        <v>177</v>
      </c>
    </row>
    <row r="48" spans="1:18">
      <c r="A48" t="s">
        <v>44</v>
      </c>
      <c r="B48">
        <v>52</v>
      </c>
      <c r="C48">
        <v>52</v>
      </c>
      <c r="D48">
        <v>52</v>
      </c>
      <c r="E48">
        <v>48</v>
      </c>
      <c r="F48">
        <v>48</v>
      </c>
      <c r="G48">
        <v>43</v>
      </c>
      <c r="H48">
        <v>38</v>
      </c>
      <c r="I48">
        <v>46</v>
      </c>
      <c r="Q48">
        <f>SUM(B48:P48)</f>
        <v>379</v>
      </c>
      <c r="R48">
        <f>SUM(C48:P48)</f>
        <v>327</v>
      </c>
    </row>
    <row r="49" spans="1:18">
      <c r="A49" t="s">
        <v>45</v>
      </c>
      <c r="B49">
        <v>21</v>
      </c>
      <c r="C49">
        <v>34</v>
      </c>
      <c r="D49">
        <v>23</v>
      </c>
      <c r="E49">
        <v>29</v>
      </c>
      <c r="F49">
        <v>21</v>
      </c>
      <c r="G49">
        <v>29</v>
      </c>
      <c r="H49">
        <v>21</v>
      </c>
      <c r="I49">
        <v>25</v>
      </c>
      <c r="Q49">
        <f>SUM(B49:P49)</f>
        <v>203</v>
      </c>
      <c r="R49">
        <f>SUM(C49:P49)</f>
        <v>182</v>
      </c>
    </row>
    <row r="50" spans="1:18">
      <c r="A50" t="s">
        <v>46</v>
      </c>
      <c r="J50">
        <v>328</v>
      </c>
      <c r="K50">
        <v>306</v>
      </c>
      <c r="L50">
        <v>268</v>
      </c>
      <c r="M50">
        <v>267</v>
      </c>
      <c r="N50">
        <v>264</v>
      </c>
      <c r="O50">
        <v>178</v>
      </c>
      <c r="P50">
        <v>143</v>
      </c>
      <c r="Q50">
        <f>SUM(B50:P50)</f>
        <v>1754</v>
      </c>
      <c r="R50">
        <f>SUM(C50:P50)</f>
        <v>1754</v>
      </c>
    </row>
    <row r="51" spans="1:18">
      <c r="A51" t="s">
        <v>47</v>
      </c>
      <c r="J51">
        <v>248</v>
      </c>
      <c r="K51">
        <v>248</v>
      </c>
      <c r="L51">
        <v>240</v>
      </c>
      <c r="M51">
        <v>243</v>
      </c>
      <c r="N51">
        <v>243</v>
      </c>
      <c r="O51">
        <v>150</v>
      </c>
      <c r="P51">
        <v>136</v>
      </c>
      <c r="Q51">
        <f>SUM(B51:P51)</f>
        <v>1508</v>
      </c>
      <c r="R51">
        <f>SUM(C51:P51)</f>
        <v>1508</v>
      </c>
    </row>
    <row r="52" spans="1:18">
      <c r="A52" t="s">
        <v>48</v>
      </c>
      <c r="J52">
        <v>162</v>
      </c>
      <c r="K52">
        <v>169</v>
      </c>
      <c r="L52">
        <v>161</v>
      </c>
      <c r="M52">
        <v>143</v>
      </c>
      <c r="N52">
        <v>141</v>
      </c>
      <c r="O52">
        <v>98</v>
      </c>
      <c r="P52">
        <v>63</v>
      </c>
      <c r="Q52">
        <f>SUM(B52:P52)</f>
        <v>937</v>
      </c>
      <c r="R52">
        <f>SUM(C52:P52)</f>
        <v>937</v>
      </c>
    </row>
    <row r="53" spans="1:18">
      <c r="A53" t="s">
        <v>49</v>
      </c>
      <c r="J53">
        <v>180</v>
      </c>
      <c r="K53">
        <v>230</v>
      </c>
      <c r="L53">
        <v>177</v>
      </c>
      <c r="M53">
        <v>139</v>
      </c>
      <c r="N53">
        <v>145</v>
      </c>
      <c r="O53">
        <v>66</v>
      </c>
      <c r="P53">
        <v>48</v>
      </c>
      <c r="Q53">
        <f>SUM(B53:P53)</f>
        <v>985</v>
      </c>
      <c r="R53">
        <f>SUM(C53:P53)</f>
        <v>985</v>
      </c>
    </row>
    <row r="54" spans="1:18">
      <c r="A54" t="s">
        <v>50</v>
      </c>
      <c r="J54">
        <v>200</v>
      </c>
      <c r="K54">
        <v>197</v>
      </c>
      <c r="L54">
        <v>200</v>
      </c>
      <c r="M54">
        <v>179</v>
      </c>
      <c r="N54">
        <v>184</v>
      </c>
      <c r="O54">
        <v>98</v>
      </c>
      <c r="P54">
        <v>65</v>
      </c>
      <c r="Q54">
        <f>SUM(B54:P54)</f>
        <v>1123</v>
      </c>
      <c r="R54">
        <f>SUM(C54:P54)</f>
        <v>1123</v>
      </c>
    </row>
    <row r="55" spans="1:18">
      <c r="A55" t="s">
        <v>51</v>
      </c>
      <c r="J55">
        <v>245</v>
      </c>
      <c r="K55">
        <v>240</v>
      </c>
      <c r="L55">
        <v>244</v>
      </c>
      <c r="M55">
        <v>236</v>
      </c>
      <c r="N55">
        <v>226</v>
      </c>
      <c r="O55">
        <v>142</v>
      </c>
      <c r="P55">
        <v>126</v>
      </c>
      <c r="Q55">
        <f>SUM(B55:P55)</f>
        <v>1459</v>
      </c>
      <c r="R55">
        <f>SUM(C55:P55)</f>
        <v>1459</v>
      </c>
    </row>
    <row r="56" spans="1:18">
      <c r="A56" t="s">
        <v>69</v>
      </c>
      <c r="J56">
        <v>253</v>
      </c>
      <c r="K56">
        <v>251</v>
      </c>
      <c r="L56">
        <v>249</v>
      </c>
      <c r="M56">
        <v>232</v>
      </c>
      <c r="N56">
        <v>244</v>
      </c>
      <c r="O56">
        <v>120</v>
      </c>
      <c r="P56">
        <v>91</v>
      </c>
      <c r="Q56">
        <f>SUM(B56:P56)</f>
        <v>1440</v>
      </c>
      <c r="R56">
        <f>SUM(C56:P56)</f>
        <v>1440</v>
      </c>
    </row>
    <row r="57" spans="1:18">
      <c r="A57" t="s">
        <v>70</v>
      </c>
      <c r="J57">
        <v>245</v>
      </c>
      <c r="K57">
        <v>284</v>
      </c>
      <c r="L57">
        <v>225</v>
      </c>
      <c r="M57">
        <v>218</v>
      </c>
      <c r="N57">
        <v>215</v>
      </c>
      <c r="O57">
        <v>70</v>
      </c>
      <c r="P57">
        <v>51</v>
      </c>
      <c r="Q57">
        <f>SUM(B57:P57)</f>
        <v>1308</v>
      </c>
      <c r="R57">
        <f>SUM(C57:P57)</f>
        <v>1308</v>
      </c>
    </row>
    <row r="58" spans="1:18">
      <c r="A58" t="s">
        <v>52</v>
      </c>
      <c r="J58">
        <v>108</v>
      </c>
      <c r="K58">
        <v>104</v>
      </c>
      <c r="L58">
        <v>94</v>
      </c>
      <c r="M58">
        <v>70</v>
      </c>
      <c r="N58">
        <v>72</v>
      </c>
      <c r="Q58">
        <f>SUM(B58:P58)</f>
        <v>448</v>
      </c>
      <c r="R58">
        <f>SUM(C58:P58)</f>
        <v>448</v>
      </c>
    </row>
    <row r="59" spans="1:18">
      <c r="A59" t="s">
        <v>15</v>
      </c>
      <c r="B59">
        <f>SUM(B5:B58)</f>
        <v>2070</v>
      </c>
      <c r="C59">
        <f>SUM(C5:C58)</f>
        <v>1990</v>
      </c>
      <c r="D59">
        <f>SUM(D5:D58)</f>
        <v>1988</v>
      </c>
      <c r="E59">
        <f>SUM(E5:E58)</f>
        <v>1976</v>
      </c>
      <c r="F59">
        <f>SUM(F5:F58)</f>
        <v>2021</v>
      </c>
      <c r="G59">
        <f>SUM(G5:G58)</f>
        <v>1978</v>
      </c>
      <c r="H59">
        <f>SUM(H5:H58)</f>
        <v>1994</v>
      </c>
      <c r="I59">
        <f>SUM(I5:I58)</f>
        <v>1982</v>
      </c>
      <c r="J59">
        <f>SUM(J5:J58)</f>
        <v>1969</v>
      </c>
      <c r="K59">
        <f>SUM(K5:K58)</f>
        <v>2029</v>
      </c>
      <c r="L59">
        <f>SUM(L5:L58)</f>
        <v>1858</v>
      </c>
      <c r="M59">
        <f>SUM(M5:M58)</f>
        <v>1727</v>
      </c>
      <c r="N59">
        <f>SUM(N5:N58)</f>
        <v>1734</v>
      </c>
      <c r="O59">
        <f>SUM(O5:O58)</f>
        <v>922</v>
      </c>
      <c r="P59">
        <f>SUM(P5:P58)</f>
        <v>723</v>
      </c>
      <c r="Q59">
        <f>SUM(Q5:Q58)</f>
        <v>26961</v>
      </c>
      <c r="R59">
        <f>SUM(R5:R58)</f>
        <v>24891</v>
      </c>
    </row>
  </sheetData>
  <sortState ref="A7:Q50">
    <sortCondition ref="A7:A50"/>
  </sortState>
  <pageMargins left="0.7" right="0.7" top="0.75" bottom="0.75" header="0.3" footer="0.3"/>
  <pageSetup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Kate Goddard (Education Information Support Officer)</dc:creator>
  <cp:keywords/>
  <cp:lastModifiedBy>Jane Helmich</cp:lastModifiedBy>
  <dcterms:created xsi:type="dcterms:W3CDTF">2021-09-30T08:55:32Z</dcterms:created>
  <dcterms:modified xsi:type="dcterms:W3CDTF">2021-12-02T16:43:05Z</dcterms:modified>
  <dc:subject/>
  <dc:title>Copy of May-Pupil-Census-2021-Final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