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19200" windowHeight="10260"/>
  </bookViews>
  <sheets>
    <sheet name="Sheet1" sheetId="1" r:id="rId1"/>
  </sheets>
  <calcPr fullPrecision="1"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<sst xmlns="http://schemas.openxmlformats.org/spreadsheetml/2006/main" uniqueCount="75" count="76">
  <si>
    <t>Excl. subsidiary pupils</t>
  </si>
  <si>
    <t>School Name</t>
  </si>
  <si>
    <t>Total Excl. Nursery</t>
  </si>
  <si>
    <t>Fairoak Nursery School</t>
  </si>
  <si>
    <t>Caerleon Lodge Hill Primary School</t>
  </si>
  <si>
    <t>Charles Williams Church in Wales Primary School</t>
  </si>
  <si>
    <t>Clytha Primary School</t>
  </si>
  <si>
    <t>Eveswell Primary School</t>
  </si>
  <si>
    <t>Glan Usk Primary School</t>
  </si>
  <si>
    <t>Glasllwch Primary School</t>
  </si>
  <si>
    <t>High Cross Primary School</t>
  </si>
  <si>
    <t>Langstone Primary School</t>
  </si>
  <si>
    <t>Lliswerry Primary School</t>
  </si>
  <si>
    <t>Maesglas Primary School</t>
  </si>
  <si>
    <t>Maindee Primary School</t>
  </si>
  <si>
    <t>Malpas Church Primary School</t>
  </si>
  <si>
    <t>Malpas Park Primary School</t>
  </si>
  <si>
    <t>Marshfield Primary School</t>
  </si>
  <si>
    <t>Millbrook Primary School</t>
  </si>
  <si>
    <t>Milton Primary School</t>
  </si>
  <si>
    <t>Mount Pleasant Primary School</t>
  </si>
  <si>
    <t>Pentrepoeth Primary School</t>
  </si>
  <si>
    <t>Somerton Primary School</t>
  </si>
  <si>
    <t>St David's Roman Catholic Primary School</t>
  </si>
  <si>
    <t>St Gabriel's Roman Catholic Primary School</t>
  </si>
  <si>
    <t>St Joseph's Roman Catholic Primary School</t>
  </si>
  <si>
    <t>St Julian's Primary School</t>
  </si>
  <si>
    <t>St Mary's Roman Catholic Primary School</t>
  </si>
  <si>
    <t>St Michael's Roman Catholic Primary School</t>
  </si>
  <si>
    <t>St Patrick's Roman Catholic Primary School</t>
  </si>
  <si>
    <t>St Woolos Primary School</t>
  </si>
  <si>
    <t>Tredegar Park Primary School</t>
  </si>
  <si>
    <t>Ysgol Gymraeg Bro Teyrnon</t>
  </si>
  <si>
    <t>Ysgol Gymraeg Casnewydd</t>
  </si>
  <si>
    <t>Ysgol Gymraeg Ifor Hael</t>
  </si>
  <si>
    <t>Bassaleg School</t>
  </si>
  <si>
    <t>Caerleon Comprehensive School</t>
  </si>
  <si>
    <t>Llanwern High School</t>
  </si>
  <si>
    <t>Lliswerry High School</t>
  </si>
  <si>
    <t>Newport High School</t>
  </si>
  <si>
    <t>St Joseph's Roman Catholic High School</t>
  </si>
  <si>
    <t>Ysgol Gyfun Gwent Is Coed</t>
  </si>
  <si>
    <t>Pupils on school registers by year group on 15 January 2019 (PLASC 2019)</t>
  </si>
  <si>
    <t>Nursery*</t>
  </si>
  <si>
    <t>Reception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</si>
  <si>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</si>
  <si>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</si>
  <si>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</si>
  <si>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</si>
  <si>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</si>
  <si>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</si>
  <si>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</si>
  <si>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</si>
  <si>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</si>
  <si>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</si>
  <si>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</si>
  <si>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</si>
  <si>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</si>
  <si>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Total</t>
  </si>
  <si>
    <t>Kimberley Nursery School**</t>
  </si>
  <si>
    <t>Alway Primary School**</t>
  </si>
  <si>
    <t>Crindau Primary School**</t>
  </si>
  <si>
    <t>Gaer Primary School**</t>
  </si>
  <si>
    <t>Llanmartin Primary School**</t>
  </si>
  <si>
    <t>Malpas Court Primary School**</t>
  </si>
  <si>
    <t>Monnow Primary School**</t>
  </si>
  <si>
    <t>Pillgwenlly Primary School**</t>
  </si>
  <si>
    <t>Ringland Primary School**</t>
  </si>
  <si>
    <t>Rogerstone Primary School**</t>
  </si>
  <si>
    <t>St Andrew's Primary School**</t>
  </si>
  <si>
    <t>St Julian's School**</t>
  </si>
  <si>
    <t>The John Frost School**</t>
  </si>
  <si>
    <t>*Nursery count includes AM &amp; PM sessions and 'rising 3' pupils</t>
  </si>
  <si>
    <t>**Includes pupils in Learning Resource Bases</t>
  </si>
  <si>
    <t>Jubilee Park Primary School**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</si>
</sst>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2">
    <font>
      <sz val="11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</cellStyleXfs>
  <cellXfs>
    <xf numFmtId="0" fontId="0" fillId="0" borderId="0" xfId="0"/>
    <xf numFmtId="0" fontId="0" fillId="0" borderId="0" xfId="0" applyBorder="1"/>
    <xf numFmtId="0" fontId="0" fillId="0" borderId="0" xfId="0" applyAlignment="1" applyBorder="1"/>
    <xf numFmtId="0" fontId="1" fillId="0" borderId="0" xfId="0" applyAlignment="1" applyFont="1">
      <alignment horizontal="center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R61"/>
  <sheetViews>
    <sheetView view="normal" tabSelected="1" workbookViewId="0">
      <selection pane="topLeft" activeCell="A1" sqref="A1:R1"/>
    </sheetView>
  </sheetViews>
  <sheetFormatPr defaultRowHeight="15"/>
  <cols>
    <col min="1" max="1" width="45.00390625" bestFit="1" customWidth="1"/>
    <col min="2" max="2" width="9.00390625" bestFit="1" customWidth="1"/>
    <col min="3" max="3" width="10.00390625" bestFit="1" customWidth="1"/>
    <col min="4" max="12" width="6.25390625" bestFit="1" customWidth="1"/>
    <col min="13" max="16" width="7.25390625" bestFit="1" customWidth="1"/>
    <col min="17" max="17" width="6.00390625" bestFit="1" customWidth="1"/>
    <col min="18" max="18" width="17.625" bestFit="1" customWidth="1"/>
  </cols>
  <sheetData>
    <row r="1" spans="1:18" ht="18.75">
      <c r="A1" s="3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">
      <c r="A2" t="s">
        <v>0</v>
      </c>
    </row>
    <row r="3" spans="1:18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1"/>
    </row>
    <row r="4" spans="1:18">
      <c r="A4" s="1" t="s">
        <v>1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  <c r="K4" s="1" t="s">
        <v>52</v>
      </c>
      <c r="L4" s="1" t="s">
        <v>53</v>
      </c>
      <c r="M4" s="1" t="s">
        <v>54</v>
      </c>
      <c r="N4" s="1" t="s">
        <v>55</v>
      </c>
      <c r="O4" s="1" t="s">
        <v>56</v>
      </c>
      <c r="P4" s="1" t="s">
        <v>57</v>
      </c>
      <c r="Q4" s="1" t="s">
        <v>58</v>
      </c>
      <c r="R4" s="1" t="s">
        <v>2</v>
      </c>
    </row>
    <row r="5" spans="1:18">
      <c r="A5" s="1" t="s">
        <v>3</v>
      </c>
      <c r="B5" s="1">
        <v>59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>
        <v>59</v>
      </c>
      <c r="R5" s="1">
        <f>SUM(C5:P5)</f>
        <v>0</v>
      </c>
    </row>
    <row r="6" spans="1:18">
      <c r="A6" s="1" t="s">
        <v>59</v>
      </c>
      <c r="B6" s="1">
        <v>61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v>61</v>
      </c>
      <c r="R6" s="1">
        <f>SUM(C6:P6)</f>
        <v>0</v>
      </c>
    </row>
    <row r="7" spans="1:18">
      <c r="A7" s="1" t="s">
        <v>60</v>
      </c>
      <c r="B7" s="1">
        <v>64</v>
      </c>
      <c r="C7" s="1">
        <v>52</v>
      </c>
      <c r="D7" s="1">
        <v>51</v>
      </c>
      <c r="E7" s="1">
        <v>51</v>
      </c>
      <c r="F7" s="1">
        <v>52</v>
      </c>
      <c r="G7" s="1">
        <v>49</v>
      </c>
      <c r="H7" s="1">
        <v>46</v>
      </c>
      <c r="I7" s="1">
        <v>49</v>
      </c>
      <c r="J7" s="1"/>
      <c r="K7" s="1"/>
      <c r="L7" s="1"/>
      <c r="M7" s="1"/>
      <c r="N7" s="1"/>
      <c r="O7" s="1"/>
      <c r="P7" s="1"/>
      <c r="Q7" s="1">
        <v>414</v>
      </c>
      <c r="R7" s="1">
        <f>SUM(C7:P7)</f>
        <v>350</v>
      </c>
    </row>
    <row r="8" spans="1:18">
      <c r="A8" s="1" t="s">
        <v>4</v>
      </c>
      <c r="B8" s="1">
        <v>39</v>
      </c>
      <c r="C8" s="1">
        <v>43</v>
      </c>
      <c r="D8" s="1">
        <v>45</v>
      </c>
      <c r="E8" s="1">
        <v>43</v>
      </c>
      <c r="F8" s="1">
        <v>41</v>
      </c>
      <c r="G8" s="1">
        <v>45</v>
      </c>
      <c r="H8" s="1">
        <v>41</v>
      </c>
      <c r="I8" s="1">
        <v>45</v>
      </c>
      <c r="J8" s="1"/>
      <c r="K8" s="1"/>
      <c r="L8" s="1"/>
      <c r="M8" s="1"/>
      <c r="N8" s="1"/>
      <c r="O8" s="1"/>
      <c r="P8" s="1"/>
      <c r="Q8" s="1">
        <v>342</v>
      </c>
      <c r="R8" s="1">
        <f>SUM(C8:P8)</f>
        <v>303</v>
      </c>
    </row>
    <row r="9" spans="1:18">
      <c r="A9" s="1" t="s">
        <v>5</v>
      </c>
      <c r="B9" s="1">
        <v>76</v>
      </c>
      <c r="C9" s="1">
        <v>74</v>
      </c>
      <c r="D9" s="1">
        <v>75</v>
      </c>
      <c r="E9" s="1">
        <v>75</v>
      </c>
      <c r="F9" s="1">
        <v>74</v>
      </c>
      <c r="G9" s="1">
        <v>76</v>
      </c>
      <c r="H9" s="1">
        <v>76</v>
      </c>
      <c r="I9" s="1">
        <v>75</v>
      </c>
      <c r="J9" s="1"/>
      <c r="K9" s="1"/>
      <c r="L9" s="1"/>
      <c r="M9" s="1"/>
      <c r="N9" s="1"/>
      <c r="O9" s="1"/>
      <c r="P9" s="1"/>
      <c r="Q9" s="1">
        <v>601</v>
      </c>
      <c r="R9" s="1">
        <f>SUM(C9:P9)</f>
        <v>525</v>
      </c>
    </row>
    <row r="10" spans="1:18">
      <c r="A10" s="1" t="s">
        <v>6</v>
      </c>
      <c r="B10" s="1">
        <v>32</v>
      </c>
      <c r="C10" s="1">
        <v>30</v>
      </c>
      <c r="D10" s="1">
        <v>30</v>
      </c>
      <c r="E10" s="1">
        <v>31</v>
      </c>
      <c r="F10" s="1">
        <v>30</v>
      </c>
      <c r="G10" s="1">
        <v>29</v>
      </c>
      <c r="H10" s="1">
        <v>30</v>
      </c>
      <c r="I10" s="1">
        <v>29</v>
      </c>
      <c r="J10" s="1"/>
      <c r="K10" s="1"/>
      <c r="L10" s="1"/>
      <c r="M10" s="1"/>
      <c r="N10" s="1"/>
      <c r="O10" s="1"/>
      <c r="P10" s="1"/>
      <c r="Q10" s="1">
        <v>241</v>
      </c>
      <c r="R10" s="1">
        <f>SUM(C10:P10)</f>
        <v>209</v>
      </c>
    </row>
    <row r="11" spans="1:18">
      <c r="A11" s="1" t="s">
        <v>61</v>
      </c>
      <c r="B11" s="1">
        <v>52</v>
      </c>
      <c r="C11" s="1">
        <v>40</v>
      </c>
      <c r="D11" s="1">
        <v>46</v>
      </c>
      <c r="E11" s="1">
        <v>41</v>
      </c>
      <c r="F11" s="1">
        <v>49</v>
      </c>
      <c r="G11" s="1">
        <v>44</v>
      </c>
      <c r="H11" s="1">
        <v>46</v>
      </c>
      <c r="I11" s="1">
        <v>45</v>
      </c>
      <c r="J11" s="1"/>
      <c r="K11" s="1"/>
      <c r="L11" s="1"/>
      <c r="M11" s="1"/>
      <c r="N11" s="1"/>
      <c r="O11" s="1"/>
      <c r="P11" s="1"/>
      <c r="Q11" s="1">
        <v>363</v>
      </c>
      <c r="R11" s="1">
        <f>SUM(C11:P11)</f>
        <v>311</v>
      </c>
    </row>
    <row r="12" spans="1:18">
      <c r="A12" s="1" t="s">
        <v>7</v>
      </c>
      <c r="B12" s="1">
        <v>89</v>
      </c>
      <c r="C12" s="1">
        <v>60</v>
      </c>
      <c r="D12" s="1">
        <v>60</v>
      </c>
      <c r="E12" s="1">
        <v>60</v>
      </c>
      <c r="F12" s="1">
        <v>60</v>
      </c>
      <c r="G12" s="1">
        <v>61</v>
      </c>
      <c r="H12" s="1">
        <v>58</v>
      </c>
      <c r="I12" s="1">
        <v>60</v>
      </c>
      <c r="J12" s="1"/>
      <c r="K12" s="1"/>
      <c r="L12" s="1"/>
      <c r="M12" s="1"/>
      <c r="N12" s="1"/>
      <c r="O12" s="1"/>
      <c r="P12" s="1"/>
      <c r="Q12" s="1">
        <v>508</v>
      </c>
      <c r="R12" s="1">
        <f>SUM(C12:P12)</f>
        <v>419</v>
      </c>
    </row>
    <row r="13" spans="1:18">
      <c r="A13" s="1" t="s">
        <v>62</v>
      </c>
      <c r="B13" s="1">
        <v>63</v>
      </c>
      <c r="C13" s="1">
        <v>59</v>
      </c>
      <c r="D13" s="1">
        <v>60</v>
      </c>
      <c r="E13" s="1">
        <v>57</v>
      </c>
      <c r="F13" s="1">
        <v>59</v>
      </c>
      <c r="G13" s="1">
        <v>62</v>
      </c>
      <c r="H13" s="1">
        <v>65</v>
      </c>
      <c r="I13" s="1">
        <v>61</v>
      </c>
      <c r="J13" s="1"/>
      <c r="K13" s="1"/>
      <c r="L13" s="1"/>
      <c r="M13" s="1"/>
      <c r="N13" s="1"/>
      <c r="O13" s="1"/>
      <c r="P13" s="1"/>
      <c r="Q13" s="1">
        <v>486</v>
      </c>
      <c r="R13" s="1">
        <f>SUM(C13:P13)</f>
        <v>423</v>
      </c>
    </row>
    <row r="14" spans="1:18">
      <c r="A14" s="1" t="s">
        <v>8</v>
      </c>
      <c r="B14" s="1">
        <v>62</v>
      </c>
      <c r="C14" s="1">
        <v>89</v>
      </c>
      <c r="D14" s="1">
        <v>89</v>
      </c>
      <c r="E14" s="1">
        <v>89</v>
      </c>
      <c r="F14" s="1">
        <v>90</v>
      </c>
      <c r="G14" s="1">
        <v>90</v>
      </c>
      <c r="H14" s="1">
        <v>84</v>
      </c>
      <c r="I14" s="1">
        <v>89</v>
      </c>
      <c r="J14" s="1"/>
      <c r="K14" s="1"/>
      <c r="L14" s="1"/>
      <c r="M14" s="1"/>
      <c r="N14" s="1"/>
      <c r="O14" s="1"/>
      <c r="P14" s="1"/>
      <c r="Q14" s="1">
        <v>682</v>
      </c>
      <c r="R14" s="1">
        <f>SUM(C14:P14)</f>
        <v>620</v>
      </c>
    </row>
    <row r="15" spans="1:18">
      <c r="A15" s="1" t="s">
        <v>9</v>
      </c>
      <c r="B15" s="1">
        <v>32</v>
      </c>
      <c r="C15" s="1">
        <v>30</v>
      </c>
      <c r="D15" s="1">
        <v>31</v>
      </c>
      <c r="E15" s="1">
        <v>30</v>
      </c>
      <c r="F15" s="1">
        <v>30</v>
      </c>
      <c r="G15" s="1">
        <v>27</v>
      </c>
      <c r="H15" s="1">
        <v>31</v>
      </c>
      <c r="I15" s="1">
        <v>30</v>
      </c>
      <c r="J15" s="1"/>
      <c r="K15" s="1"/>
      <c r="L15" s="1"/>
      <c r="M15" s="1"/>
      <c r="N15" s="1"/>
      <c r="O15" s="1"/>
      <c r="P15" s="1"/>
      <c r="Q15" s="1">
        <v>241</v>
      </c>
      <c r="R15" s="1">
        <f>SUM(C15:P15)</f>
        <v>209</v>
      </c>
    </row>
    <row r="16" spans="1:18">
      <c r="A16" s="1" t="s">
        <v>10</v>
      </c>
      <c r="B16" s="1">
        <v>32</v>
      </c>
      <c r="C16" s="1">
        <v>30</v>
      </c>
      <c r="D16" s="1">
        <v>30</v>
      </c>
      <c r="E16" s="1">
        <v>30</v>
      </c>
      <c r="F16" s="1">
        <v>30</v>
      </c>
      <c r="G16" s="1">
        <v>55</v>
      </c>
      <c r="H16" s="1">
        <v>29</v>
      </c>
      <c r="I16" s="1">
        <v>30</v>
      </c>
      <c r="J16" s="1"/>
      <c r="K16" s="1"/>
      <c r="L16" s="1"/>
      <c r="M16" s="1"/>
      <c r="N16" s="1"/>
      <c r="O16" s="1"/>
      <c r="P16" s="1"/>
      <c r="Q16" s="1">
        <v>266</v>
      </c>
      <c r="R16" s="1">
        <f>SUM(C16:P16)</f>
        <v>234</v>
      </c>
    </row>
    <row r="17" spans="1:18">
      <c r="A17" s="1" t="s">
        <v>74</v>
      </c>
      <c r="B17" s="1">
        <v>46</v>
      </c>
      <c r="C17" s="1">
        <v>31</v>
      </c>
      <c r="D17" s="1">
        <v>32</v>
      </c>
      <c r="E17" s="1">
        <v>30</v>
      </c>
      <c r="F17" s="1">
        <v>28</v>
      </c>
      <c r="G17" s="1">
        <v>20</v>
      </c>
      <c r="H17" s="1">
        <v>30</v>
      </c>
      <c r="I17" s="1">
        <v>24</v>
      </c>
      <c r="J17" s="1"/>
      <c r="K17" s="1"/>
      <c r="L17" s="1"/>
      <c r="M17" s="1"/>
      <c r="N17" s="1"/>
      <c r="O17" s="1"/>
      <c r="P17" s="1"/>
      <c r="Q17" s="1">
        <v>241</v>
      </c>
      <c r="R17" s="1">
        <f>SUM(C17:P17)</f>
        <v>195</v>
      </c>
    </row>
    <row r="18" spans="1:18">
      <c r="A18" s="1" t="s">
        <v>11</v>
      </c>
      <c r="B18" s="1">
        <v>38</v>
      </c>
      <c r="C18" s="1">
        <v>45</v>
      </c>
      <c r="D18" s="1">
        <v>41</v>
      </c>
      <c r="E18" s="1">
        <v>42</v>
      </c>
      <c r="F18" s="1">
        <v>45</v>
      </c>
      <c r="G18" s="1">
        <v>44</v>
      </c>
      <c r="H18" s="1">
        <v>44</v>
      </c>
      <c r="I18" s="1">
        <v>43</v>
      </c>
      <c r="J18" s="1"/>
      <c r="K18" s="1"/>
      <c r="L18" s="1"/>
      <c r="M18" s="1"/>
      <c r="N18" s="1"/>
      <c r="O18" s="1"/>
      <c r="P18" s="1"/>
      <c r="Q18" s="1">
        <v>342</v>
      </c>
      <c r="R18" s="1">
        <f>SUM(C18:P18)</f>
        <v>304</v>
      </c>
    </row>
    <row r="19" spans="1:18">
      <c r="A19" s="1" t="s">
        <v>63</v>
      </c>
      <c r="B19" s="1">
        <v>25</v>
      </c>
      <c r="C19" s="1">
        <v>28</v>
      </c>
      <c r="D19" s="1">
        <v>31</v>
      </c>
      <c r="E19" s="1">
        <v>18</v>
      </c>
      <c r="F19" s="1">
        <v>24</v>
      </c>
      <c r="G19" s="1">
        <v>19</v>
      </c>
      <c r="H19" s="1">
        <v>19</v>
      </c>
      <c r="I19" s="1">
        <v>25</v>
      </c>
      <c r="J19" s="1"/>
      <c r="K19" s="1"/>
      <c r="L19" s="1"/>
      <c r="M19" s="1"/>
      <c r="N19" s="1"/>
      <c r="O19" s="1"/>
      <c r="P19" s="1"/>
      <c r="Q19" s="1">
        <v>189</v>
      </c>
      <c r="R19" s="1">
        <f>SUM(C19:P19)</f>
        <v>164</v>
      </c>
    </row>
    <row r="20" spans="1:18">
      <c r="A20" s="1" t="s">
        <v>12</v>
      </c>
      <c r="B20" s="1">
        <v>77</v>
      </c>
      <c r="C20" s="1">
        <v>88</v>
      </c>
      <c r="D20" s="1">
        <v>88</v>
      </c>
      <c r="E20" s="1">
        <v>91</v>
      </c>
      <c r="F20" s="1">
        <v>91</v>
      </c>
      <c r="G20" s="1">
        <v>76</v>
      </c>
      <c r="H20" s="1">
        <v>83</v>
      </c>
      <c r="I20" s="1">
        <v>79</v>
      </c>
      <c r="J20" s="1"/>
      <c r="K20" s="1"/>
      <c r="L20" s="1"/>
      <c r="M20" s="1"/>
      <c r="N20" s="1"/>
      <c r="O20" s="1"/>
      <c r="P20" s="1"/>
      <c r="Q20" s="1">
        <v>673</v>
      </c>
      <c r="R20" s="1">
        <f>SUM(C20:P20)</f>
        <v>596</v>
      </c>
    </row>
    <row r="21" spans="1:18">
      <c r="A21" s="1" t="s">
        <v>13</v>
      </c>
      <c r="B21" s="1">
        <v>35</v>
      </c>
      <c r="C21" s="1">
        <v>33</v>
      </c>
      <c r="D21" s="1">
        <v>35</v>
      </c>
      <c r="E21" s="1">
        <v>35</v>
      </c>
      <c r="F21" s="1">
        <v>35</v>
      </c>
      <c r="G21" s="1">
        <v>35</v>
      </c>
      <c r="H21" s="1">
        <v>33</v>
      </c>
      <c r="I21" s="1">
        <v>46</v>
      </c>
      <c r="J21" s="1"/>
      <c r="K21" s="1"/>
      <c r="L21" s="1"/>
      <c r="M21" s="1"/>
      <c r="N21" s="1"/>
      <c r="O21" s="1"/>
      <c r="P21" s="1"/>
      <c r="Q21" s="1">
        <v>287</v>
      </c>
      <c r="R21" s="1">
        <f>SUM(C21:P21)</f>
        <v>252</v>
      </c>
    </row>
    <row r="22" spans="1:18">
      <c r="A22" s="1" t="s">
        <v>14</v>
      </c>
      <c r="B22" s="1">
        <v>66</v>
      </c>
      <c r="C22" s="1">
        <v>62</v>
      </c>
      <c r="D22" s="1">
        <v>68</v>
      </c>
      <c r="E22" s="1">
        <v>66</v>
      </c>
      <c r="F22" s="1">
        <v>68</v>
      </c>
      <c r="G22" s="1">
        <v>68</v>
      </c>
      <c r="H22" s="1">
        <v>70</v>
      </c>
      <c r="I22" s="1">
        <v>70</v>
      </c>
      <c r="J22" s="1"/>
      <c r="K22" s="1"/>
      <c r="L22" s="1"/>
      <c r="M22" s="1"/>
      <c r="N22" s="1"/>
      <c r="O22" s="1"/>
      <c r="P22" s="1"/>
      <c r="Q22" s="1">
        <v>538</v>
      </c>
      <c r="R22" s="1">
        <f>SUM(C22:P22)</f>
        <v>472</v>
      </c>
    </row>
    <row r="23" spans="1:18">
      <c r="A23" s="1" t="s">
        <v>15</v>
      </c>
      <c r="B23" s="1"/>
      <c r="C23" s="1">
        <v>48</v>
      </c>
      <c r="D23" s="1">
        <v>48</v>
      </c>
      <c r="E23" s="1">
        <v>51</v>
      </c>
      <c r="F23" s="1">
        <v>52</v>
      </c>
      <c r="G23" s="1">
        <v>54</v>
      </c>
      <c r="H23" s="1">
        <v>44</v>
      </c>
      <c r="I23" s="1">
        <v>52</v>
      </c>
      <c r="J23" s="1"/>
      <c r="K23" s="1"/>
      <c r="L23" s="1"/>
      <c r="M23" s="1"/>
      <c r="N23" s="1"/>
      <c r="O23" s="1"/>
      <c r="P23" s="1"/>
      <c r="Q23" s="1">
        <v>349</v>
      </c>
      <c r="R23" s="1">
        <f>SUM(C23:P23)</f>
        <v>349</v>
      </c>
    </row>
    <row r="24" spans="1:18">
      <c r="A24" s="1" t="s">
        <v>64</v>
      </c>
      <c r="B24" s="1">
        <v>39</v>
      </c>
      <c r="C24" s="1">
        <v>23</v>
      </c>
      <c r="D24" s="1">
        <v>33</v>
      </c>
      <c r="E24" s="1">
        <v>28</v>
      </c>
      <c r="F24" s="1">
        <v>33</v>
      </c>
      <c r="G24" s="1">
        <v>29</v>
      </c>
      <c r="H24" s="1">
        <v>33</v>
      </c>
      <c r="I24" s="1">
        <v>24</v>
      </c>
      <c r="J24" s="1"/>
      <c r="K24" s="1"/>
      <c r="L24" s="1"/>
      <c r="M24" s="1"/>
      <c r="N24" s="1"/>
      <c r="O24" s="1"/>
      <c r="P24" s="1"/>
      <c r="Q24" s="1">
        <v>242</v>
      </c>
      <c r="R24" s="1">
        <f>SUM(C24:P24)</f>
        <v>203</v>
      </c>
    </row>
    <row r="25" spans="1:18">
      <c r="A25" s="1" t="s">
        <v>16</v>
      </c>
      <c r="B25" s="1">
        <v>29</v>
      </c>
      <c r="C25" s="1">
        <v>29</v>
      </c>
      <c r="D25" s="1">
        <v>30</v>
      </c>
      <c r="E25" s="1">
        <v>30</v>
      </c>
      <c r="F25" s="1">
        <v>30</v>
      </c>
      <c r="G25" s="1">
        <v>28</v>
      </c>
      <c r="H25" s="1">
        <v>28</v>
      </c>
      <c r="I25" s="1">
        <v>30</v>
      </c>
      <c r="J25" s="1"/>
      <c r="K25" s="1"/>
      <c r="L25" s="1"/>
      <c r="M25" s="1"/>
      <c r="N25" s="1"/>
      <c r="O25" s="1"/>
      <c r="P25" s="1"/>
      <c r="Q25" s="1">
        <v>234</v>
      </c>
      <c r="R25" s="1">
        <f>SUM(C25:P25)</f>
        <v>205</v>
      </c>
    </row>
    <row r="26" spans="1:18">
      <c r="A26" s="1" t="s">
        <v>17</v>
      </c>
      <c r="B26" s="1">
        <v>32</v>
      </c>
      <c r="C26" s="1">
        <v>58</v>
      </c>
      <c r="D26" s="1">
        <v>59</v>
      </c>
      <c r="E26" s="1">
        <v>59</v>
      </c>
      <c r="F26" s="1">
        <v>60</v>
      </c>
      <c r="G26" s="1">
        <v>60</v>
      </c>
      <c r="H26" s="1">
        <v>60</v>
      </c>
      <c r="I26" s="1">
        <v>61</v>
      </c>
      <c r="J26" s="1"/>
      <c r="K26" s="1"/>
      <c r="L26" s="1"/>
      <c r="M26" s="1"/>
      <c r="N26" s="1"/>
      <c r="O26" s="1"/>
      <c r="P26" s="1"/>
      <c r="Q26" s="1">
        <v>449</v>
      </c>
      <c r="R26" s="1">
        <f>SUM(C26:P26)</f>
        <v>417</v>
      </c>
    </row>
    <row r="27" spans="1:18">
      <c r="A27" s="1" t="s">
        <v>18</v>
      </c>
      <c r="B27" s="1">
        <v>32</v>
      </c>
      <c r="C27" s="1">
        <v>45</v>
      </c>
      <c r="D27" s="1">
        <v>43</v>
      </c>
      <c r="E27" s="1">
        <v>45</v>
      </c>
      <c r="F27" s="1">
        <v>30</v>
      </c>
      <c r="G27" s="1">
        <v>31</v>
      </c>
      <c r="H27" s="1">
        <v>28</v>
      </c>
      <c r="I27" s="1">
        <v>28</v>
      </c>
      <c r="J27" s="1"/>
      <c r="K27" s="1"/>
      <c r="L27" s="1"/>
      <c r="M27" s="1"/>
      <c r="N27" s="1"/>
      <c r="O27" s="1"/>
      <c r="P27" s="1"/>
      <c r="Q27" s="1">
        <v>282</v>
      </c>
      <c r="R27" s="1">
        <f>SUM(C27:P27)</f>
        <v>250</v>
      </c>
    </row>
    <row r="28" spans="1:18">
      <c r="A28" s="1" t="s">
        <v>19</v>
      </c>
      <c r="B28" s="1">
        <v>73</v>
      </c>
      <c r="C28" s="1">
        <v>51</v>
      </c>
      <c r="D28" s="1">
        <v>59</v>
      </c>
      <c r="E28" s="1">
        <v>57</v>
      </c>
      <c r="F28" s="1">
        <v>49</v>
      </c>
      <c r="G28" s="1">
        <v>65</v>
      </c>
      <c r="H28" s="1">
        <v>60</v>
      </c>
      <c r="I28" s="1">
        <v>60</v>
      </c>
      <c r="J28" s="1"/>
      <c r="K28" s="1"/>
      <c r="L28" s="1"/>
      <c r="M28" s="1"/>
      <c r="N28" s="1"/>
      <c r="O28" s="1"/>
      <c r="P28" s="1"/>
      <c r="Q28" s="1">
        <v>474</v>
      </c>
      <c r="R28" s="1">
        <f>SUM(C28:P28)</f>
        <v>401</v>
      </c>
    </row>
    <row r="29" spans="1:18">
      <c r="A29" s="1" t="s">
        <v>65</v>
      </c>
      <c r="B29" s="1">
        <v>58</v>
      </c>
      <c r="C29" s="1">
        <v>43</v>
      </c>
      <c r="D29" s="1">
        <v>43</v>
      </c>
      <c r="E29" s="1">
        <v>46</v>
      </c>
      <c r="F29" s="1">
        <v>47</v>
      </c>
      <c r="G29" s="1">
        <v>64</v>
      </c>
      <c r="H29" s="1">
        <v>53</v>
      </c>
      <c r="I29" s="1">
        <v>45</v>
      </c>
      <c r="J29" s="1"/>
      <c r="K29" s="1"/>
      <c r="L29" s="1"/>
      <c r="M29" s="1"/>
      <c r="N29" s="1"/>
      <c r="O29" s="1"/>
      <c r="P29" s="1"/>
      <c r="Q29" s="1">
        <v>399</v>
      </c>
      <c r="R29" s="1">
        <f>SUM(C29:P29)</f>
        <v>341</v>
      </c>
    </row>
    <row r="30" spans="1:18">
      <c r="A30" s="1" t="s">
        <v>20</v>
      </c>
      <c r="B30" s="1">
        <v>31</v>
      </c>
      <c r="C30" s="1">
        <v>30</v>
      </c>
      <c r="D30" s="1">
        <v>30</v>
      </c>
      <c r="E30" s="1">
        <v>31</v>
      </c>
      <c r="F30" s="1">
        <v>31</v>
      </c>
      <c r="G30" s="1">
        <v>31</v>
      </c>
      <c r="H30" s="1">
        <v>61</v>
      </c>
      <c r="I30" s="1">
        <v>29</v>
      </c>
      <c r="J30" s="1"/>
      <c r="K30" s="1"/>
      <c r="L30" s="1"/>
      <c r="M30" s="1"/>
      <c r="N30" s="1"/>
      <c r="O30" s="1"/>
      <c r="P30" s="1"/>
      <c r="Q30" s="1">
        <v>274</v>
      </c>
      <c r="R30" s="1">
        <f>SUM(C30:P30)</f>
        <v>243</v>
      </c>
    </row>
    <row r="31" spans="1:18">
      <c r="A31" s="1" t="s">
        <v>21</v>
      </c>
      <c r="B31" s="1">
        <v>32</v>
      </c>
      <c r="C31" s="1">
        <v>59</v>
      </c>
      <c r="D31" s="1">
        <v>60</v>
      </c>
      <c r="E31" s="1">
        <v>59</v>
      </c>
      <c r="F31" s="1">
        <v>60</v>
      </c>
      <c r="G31" s="1">
        <v>62</v>
      </c>
      <c r="H31" s="1">
        <v>60</v>
      </c>
      <c r="I31" s="1">
        <v>60</v>
      </c>
      <c r="J31" s="1"/>
      <c r="K31" s="1"/>
      <c r="L31" s="1"/>
      <c r="M31" s="1"/>
      <c r="N31" s="1"/>
      <c r="O31" s="1"/>
      <c r="P31" s="1"/>
      <c r="Q31" s="1">
        <v>452</v>
      </c>
      <c r="R31" s="1">
        <f>SUM(C31:P31)</f>
        <v>420</v>
      </c>
    </row>
    <row r="32" spans="1:18">
      <c r="A32" s="1" t="s">
        <v>66</v>
      </c>
      <c r="B32" s="1">
        <v>110</v>
      </c>
      <c r="C32" s="1">
        <v>77</v>
      </c>
      <c r="D32" s="1">
        <v>80</v>
      </c>
      <c r="E32" s="1">
        <v>79</v>
      </c>
      <c r="F32" s="1">
        <v>80</v>
      </c>
      <c r="G32" s="1">
        <v>74</v>
      </c>
      <c r="H32" s="1">
        <v>74</v>
      </c>
      <c r="I32" s="1">
        <v>104</v>
      </c>
      <c r="J32" s="1"/>
      <c r="K32" s="1"/>
      <c r="L32" s="1"/>
      <c r="M32" s="1"/>
      <c r="N32" s="1"/>
      <c r="O32" s="1"/>
      <c r="P32" s="1"/>
      <c r="Q32" s="1">
        <v>678</v>
      </c>
      <c r="R32" s="1">
        <f>SUM(C32:P32)</f>
        <v>568</v>
      </c>
    </row>
    <row r="33" spans="1:18">
      <c r="A33" s="1" t="s">
        <v>67</v>
      </c>
      <c r="B33" s="1">
        <v>29</v>
      </c>
      <c r="C33" s="1">
        <v>22</v>
      </c>
      <c r="D33" s="1">
        <v>35</v>
      </c>
      <c r="E33" s="1">
        <v>35</v>
      </c>
      <c r="F33" s="1">
        <v>29</v>
      </c>
      <c r="G33" s="1">
        <v>34</v>
      </c>
      <c r="H33" s="1">
        <v>29</v>
      </c>
      <c r="I33" s="1">
        <v>32</v>
      </c>
      <c r="J33" s="1"/>
      <c r="K33" s="1"/>
      <c r="L33" s="1"/>
      <c r="M33" s="1"/>
      <c r="N33" s="1"/>
      <c r="O33" s="1"/>
      <c r="P33" s="1"/>
      <c r="Q33" s="1">
        <v>245</v>
      </c>
      <c r="R33" s="1">
        <f>SUM(C33:P33)</f>
        <v>216</v>
      </c>
    </row>
    <row r="34" spans="1:18">
      <c r="A34" s="1" t="s">
        <v>68</v>
      </c>
      <c r="B34" s="1">
        <v>49</v>
      </c>
      <c r="C34" s="1">
        <v>62</v>
      </c>
      <c r="D34" s="1">
        <v>62</v>
      </c>
      <c r="E34" s="1">
        <v>60</v>
      </c>
      <c r="F34" s="1">
        <v>92</v>
      </c>
      <c r="G34" s="1">
        <v>62</v>
      </c>
      <c r="H34" s="1">
        <v>65</v>
      </c>
      <c r="I34" s="1">
        <v>94</v>
      </c>
      <c r="J34" s="1"/>
      <c r="K34" s="1"/>
      <c r="L34" s="1"/>
      <c r="M34" s="1"/>
      <c r="N34" s="1"/>
      <c r="O34" s="1"/>
      <c r="P34" s="1"/>
      <c r="Q34" s="1">
        <v>546</v>
      </c>
      <c r="R34" s="1">
        <f>SUM(C34:P34)</f>
        <v>497</v>
      </c>
    </row>
    <row r="35" spans="1:18">
      <c r="A35" s="1" t="s">
        <v>22</v>
      </c>
      <c r="B35" s="1">
        <v>14</v>
      </c>
      <c r="C35" s="1">
        <v>29</v>
      </c>
      <c r="D35" s="1">
        <v>23</v>
      </c>
      <c r="E35" s="1">
        <v>19</v>
      </c>
      <c r="F35" s="1">
        <v>26</v>
      </c>
      <c r="G35" s="1">
        <v>22</v>
      </c>
      <c r="H35" s="1">
        <v>21</v>
      </c>
      <c r="I35" s="1">
        <v>28</v>
      </c>
      <c r="J35" s="1"/>
      <c r="K35" s="1"/>
      <c r="L35" s="1"/>
      <c r="M35" s="1"/>
      <c r="N35" s="1"/>
      <c r="O35" s="1"/>
      <c r="P35" s="1"/>
      <c r="Q35" s="1">
        <v>182</v>
      </c>
      <c r="R35" s="1">
        <f>SUM(C35:P35)</f>
        <v>168</v>
      </c>
    </row>
    <row r="36" spans="1:18">
      <c r="A36" s="1" t="s">
        <v>69</v>
      </c>
      <c r="B36" s="1">
        <v>78</v>
      </c>
      <c r="C36" s="1">
        <v>84</v>
      </c>
      <c r="D36" s="1">
        <v>91</v>
      </c>
      <c r="E36" s="1">
        <v>90</v>
      </c>
      <c r="F36" s="1">
        <v>90</v>
      </c>
      <c r="G36" s="1">
        <v>81</v>
      </c>
      <c r="H36" s="1">
        <v>74</v>
      </c>
      <c r="I36" s="1">
        <v>85</v>
      </c>
      <c r="J36" s="1"/>
      <c r="K36" s="1"/>
      <c r="L36" s="1"/>
      <c r="M36" s="1"/>
      <c r="N36" s="1"/>
      <c r="O36" s="1"/>
      <c r="P36" s="1"/>
      <c r="Q36" s="1">
        <v>673</v>
      </c>
      <c r="R36" s="1">
        <f>SUM(C36:P36)</f>
        <v>595</v>
      </c>
    </row>
    <row r="37" spans="1:18">
      <c r="A37" s="1" t="s">
        <v>23</v>
      </c>
      <c r="B37" s="1"/>
      <c r="C37" s="1">
        <v>31</v>
      </c>
      <c r="D37" s="1">
        <v>30</v>
      </c>
      <c r="E37" s="1">
        <v>30</v>
      </c>
      <c r="F37" s="1">
        <v>32</v>
      </c>
      <c r="G37" s="1">
        <v>30</v>
      </c>
      <c r="H37" s="1">
        <v>31</v>
      </c>
      <c r="I37" s="1">
        <v>30</v>
      </c>
      <c r="J37" s="1"/>
      <c r="K37" s="1"/>
      <c r="L37" s="1"/>
      <c r="M37" s="1"/>
      <c r="N37" s="1"/>
      <c r="O37" s="1"/>
      <c r="P37" s="1"/>
      <c r="Q37" s="1">
        <v>214</v>
      </c>
      <c r="R37" s="1">
        <f>SUM(C37:P37)</f>
        <v>214</v>
      </c>
    </row>
    <row r="38" spans="1:18">
      <c r="A38" s="1" t="s">
        <v>24</v>
      </c>
      <c r="B38" s="1"/>
      <c r="C38" s="1">
        <v>28</v>
      </c>
      <c r="D38" s="1">
        <v>28</v>
      </c>
      <c r="E38" s="1">
        <v>21</v>
      </c>
      <c r="F38" s="1">
        <v>23</v>
      </c>
      <c r="G38" s="1">
        <v>32</v>
      </c>
      <c r="H38" s="1">
        <v>29</v>
      </c>
      <c r="I38" s="1">
        <v>20</v>
      </c>
      <c r="J38" s="1"/>
      <c r="K38" s="1"/>
      <c r="L38" s="1"/>
      <c r="M38" s="1"/>
      <c r="N38" s="1"/>
      <c r="O38" s="1"/>
      <c r="P38" s="1"/>
      <c r="Q38" s="1">
        <v>181</v>
      </c>
      <c r="R38" s="1">
        <f>SUM(C38:P38)</f>
        <v>181</v>
      </c>
    </row>
    <row r="39" spans="1:18">
      <c r="A39" s="1" t="s">
        <v>25</v>
      </c>
      <c r="B39" s="1"/>
      <c r="C39" s="1">
        <v>28</v>
      </c>
      <c r="D39" s="1">
        <v>32</v>
      </c>
      <c r="E39" s="1">
        <v>30</v>
      </c>
      <c r="F39" s="1">
        <v>31</v>
      </c>
      <c r="G39" s="1">
        <v>32</v>
      </c>
      <c r="H39" s="1">
        <v>30</v>
      </c>
      <c r="I39" s="1">
        <v>29</v>
      </c>
      <c r="J39" s="1"/>
      <c r="K39" s="1"/>
      <c r="L39" s="1"/>
      <c r="M39" s="1"/>
      <c r="N39" s="1"/>
      <c r="O39" s="1"/>
      <c r="P39" s="1"/>
      <c r="Q39" s="1">
        <v>212</v>
      </c>
      <c r="R39" s="1">
        <f>SUM(C39:P39)</f>
        <v>212</v>
      </c>
    </row>
    <row r="40" spans="1:18">
      <c r="A40" s="1" t="s">
        <v>26</v>
      </c>
      <c r="B40" s="1">
        <v>90</v>
      </c>
      <c r="C40" s="1">
        <v>88</v>
      </c>
      <c r="D40" s="1">
        <v>90</v>
      </c>
      <c r="E40" s="1">
        <v>88</v>
      </c>
      <c r="F40" s="1">
        <v>84</v>
      </c>
      <c r="G40" s="1">
        <v>90</v>
      </c>
      <c r="H40" s="1">
        <v>79</v>
      </c>
      <c r="I40" s="1">
        <v>90</v>
      </c>
      <c r="J40" s="1"/>
      <c r="K40" s="1"/>
      <c r="L40" s="1"/>
      <c r="M40" s="1"/>
      <c r="N40" s="1"/>
      <c r="O40" s="1"/>
      <c r="P40" s="1"/>
      <c r="Q40" s="1">
        <v>699</v>
      </c>
      <c r="R40" s="1">
        <f>SUM(C40:P40)</f>
        <v>609</v>
      </c>
    </row>
    <row r="41" spans="1:18">
      <c r="A41" s="1" t="s">
        <v>27</v>
      </c>
      <c r="B41" s="1"/>
      <c r="C41" s="1">
        <v>59</v>
      </c>
      <c r="D41" s="1">
        <v>60</v>
      </c>
      <c r="E41" s="1">
        <v>59</v>
      </c>
      <c r="F41" s="1">
        <v>58</v>
      </c>
      <c r="G41" s="1">
        <v>59</v>
      </c>
      <c r="H41" s="1">
        <v>56</v>
      </c>
      <c r="I41" s="1">
        <v>59</v>
      </c>
      <c r="J41" s="1"/>
      <c r="K41" s="1"/>
      <c r="L41" s="1"/>
      <c r="M41" s="1"/>
      <c r="N41" s="1"/>
      <c r="O41" s="1"/>
      <c r="P41" s="1"/>
      <c r="Q41" s="1">
        <v>410</v>
      </c>
      <c r="R41" s="1">
        <f>SUM(C41:P41)</f>
        <v>410</v>
      </c>
    </row>
    <row r="42" spans="1:18">
      <c r="A42" s="1" t="s">
        <v>28</v>
      </c>
      <c r="B42" s="1">
        <v>32</v>
      </c>
      <c r="C42" s="1">
        <v>29</v>
      </c>
      <c r="D42" s="1">
        <v>30</v>
      </c>
      <c r="E42" s="1">
        <v>31</v>
      </c>
      <c r="F42" s="1">
        <v>29</v>
      </c>
      <c r="G42" s="1">
        <v>29</v>
      </c>
      <c r="H42" s="1">
        <v>31</v>
      </c>
      <c r="I42" s="1">
        <v>29</v>
      </c>
      <c r="J42" s="1"/>
      <c r="K42" s="1"/>
      <c r="L42" s="1"/>
      <c r="M42" s="1"/>
      <c r="N42" s="1"/>
      <c r="O42" s="1"/>
      <c r="P42" s="1"/>
      <c r="Q42" s="1">
        <v>240</v>
      </c>
      <c r="R42" s="1">
        <f>SUM(C42:P42)</f>
        <v>208</v>
      </c>
    </row>
    <row r="43" spans="1:18">
      <c r="A43" s="1" t="s">
        <v>29</v>
      </c>
      <c r="B43" s="1">
        <v>40</v>
      </c>
      <c r="C43" s="1">
        <v>29</v>
      </c>
      <c r="D43" s="1">
        <v>29</v>
      </c>
      <c r="E43" s="1">
        <v>26</v>
      </c>
      <c r="F43" s="1">
        <v>30</v>
      </c>
      <c r="G43" s="1">
        <v>30</v>
      </c>
      <c r="H43" s="1">
        <v>30</v>
      </c>
      <c r="I43" s="1">
        <v>29</v>
      </c>
      <c r="J43" s="1"/>
      <c r="K43" s="1"/>
      <c r="L43" s="1"/>
      <c r="M43" s="1"/>
      <c r="N43" s="1"/>
      <c r="O43" s="1"/>
      <c r="P43" s="1"/>
      <c r="Q43" s="1">
        <v>243</v>
      </c>
      <c r="R43" s="1">
        <f>SUM(C43:P43)</f>
        <v>203</v>
      </c>
    </row>
    <row r="44" spans="1:18">
      <c r="A44" s="1" t="s">
        <v>30</v>
      </c>
      <c r="B44" s="1">
        <v>38</v>
      </c>
      <c r="C44" s="1">
        <v>45</v>
      </c>
      <c r="D44" s="1">
        <v>44</v>
      </c>
      <c r="E44" s="1">
        <v>42</v>
      </c>
      <c r="F44" s="1">
        <v>45</v>
      </c>
      <c r="G44" s="1">
        <v>45</v>
      </c>
      <c r="H44" s="1">
        <v>41</v>
      </c>
      <c r="I44" s="1">
        <v>42</v>
      </c>
      <c r="J44" s="1"/>
      <c r="K44" s="1"/>
      <c r="L44" s="1"/>
      <c r="M44" s="1"/>
      <c r="N44" s="1"/>
      <c r="O44" s="1"/>
      <c r="P44" s="1"/>
      <c r="Q44" s="1">
        <v>342</v>
      </c>
      <c r="R44" s="1">
        <f>SUM(C44:P44)</f>
        <v>304</v>
      </c>
    </row>
    <row r="45" spans="1:18">
      <c r="A45" s="1" t="s">
        <v>31</v>
      </c>
      <c r="B45" s="1">
        <v>74</v>
      </c>
      <c r="C45" s="1">
        <v>53</v>
      </c>
      <c r="D45" s="1">
        <v>57</v>
      </c>
      <c r="E45" s="1">
        <v>60</v>
      </c>
      <c r="F45" s="1">
        <v>59</v>
      </c>
      <c r="G45" s="1">
        <v>55</v>
      </c>
      <c r="H45" s="1">
        <v>51</v>
      </c>
      <c r="I45" s="1">
        <v>59</v>
      </c>
      <c r="J45" s="1"/>
      <c r="K45" s="1"/>
      <c r="L45" s="1"/>
      <c r="M45" s="1"/>
      <c r="N45" s="1"/>
      <c r="O45" s="1"/>
      <c r="P45" s="1"/>
      <c r="Q45" s="1">
        <v>468</v>
      </c>
      <c r="R45" s="1">
        <f>SUM(C45:P45)</f>
        <v>394</v>
      </c>
    </row>
    <row r="46" spans="1:18">
      <c r="A46" s="1" t="s">
        <v>32</v>
      </c>
      <c r="B46" s="1">
        <v>28</v>
      </c>
      <c r="C46" s="1">
        <v>30</v>
      </c>
      <c r="D46" s="1">
        <v>24</v>
      </c>
      <c r="E46" s="1">
        <v>30</v>
      </c>
      <c r="F46" s="1">
        <v>30</v>
      </c>
      <c r="G46" s="1">
        <v>19</v>
      </c>
      <c r="H46" s="1">
        <v>15</v>
      </c>
      <c r="I46" s="1">
        <v>30</v>
      </c>
      <c r="J46" s="1"/>
      <c r="K46" s="1"/>
      <c r="L46" s="1"/>
      <c r="M46" s="1"/>
      <c r="N46" s="1"/>
      <c r="O46" s="1"/>
      <c r="P46" s="1"/>
      <c r="Q46" s="1">
        <v>206</v>
      </c>
      <c r="R46" s="1">
        <f>SUM(C46:P46)</f>
        <v>178</v>
      </c>
    </row>
    <row r="47" spans="1:18">
      <c r="A47" s="1" t="s">
        <v>33</v>
      </c>
      <c r="B47" s="1">
        <v>52</v>
      </c>
      <c r="C47" s="1">
        <v>51</v>
      </c>
      <c r="D47" s="1">
        <v>51</v>
      </c>
      <c r="E47" s="1">
        <v>49</v>
      </c>
      <c r="F47" s="1">
        <v>40</v>
      </c>
      <c r="G47" s="1">
        <v>48</v>
      </c>
      <c r="H47" s="1">
        <v>43</v>
      </c>
      <c r="I47" s="1">
        <v>43</v>
      </c>
      <c r="J47" s="1"/>
      <c r="K47" s="1"/>
      <c r="L47" s="1"/>
      <c r="M47" s="1"/>
      <c r="N47" s="1"/>
      <c r="O47" s="1"/>
      <c r="P47" s="1"/>
      <c r="Q47" s="1">
        <v>377</v>
      </c>
      <c r="R47" s="1">
        <f>SUM(C47:P47)</f>
        <v>325</v>
      </c>
    </row>
    <row r="48" spans="1:18">
      <c r="A48" s="1" t="s">
        <v>34</v>
      </c>
      <c r="B48" s="1">
        <v>17</v>
      </c>
      <c r="C48" s="1">
        <v>27</v>
      </c>
      <c r="D48" s="1">
        <v>24</v>
      </c>
      <c r="E48" s="1">
        <v>28</v>
      </c>
      <c r="F48" s="1">
        <v>21</v>
      </c>
      <c r="G48" s="1">
        <v>26</v>
      </c>
      <c r="H48" s="1">
        <v>26</v>
      </c>
      <c r="I48" s="1">
        <v>27</v>
      </c>
      <c r="J48" s="1"/>
      <c r="K48" s="1"/>
      <c r="L48" s="1"/>
      <c r="M48" s="1"/>
      <c r="N48" s="1"/>
      <c r="O48" s="1"/>
      <c r="P48" s="1"/>
      <c r="Q48" s="1">
        <v>196</v>
      </c>
      <c r="R48" s="1">
        <f>SUM(C48:P48)</f>
        <v>179</v>
      </c>
    </row>
    <row r="49" spans="1:18">
      <c r="A49" s="1" t="s">
        <v>35</v>
      </c>
      <c r="B49" s="1"/>
      <c r="C49" s="1"/>
      <c r="D49" s="1"/>
      <c r="E49" s="1"/>
      <c r="F49" s="1"/>
      <c r="G49" s="1"/>
      <c r="H49" s="1"/>
      <c r="I49" s="1"/>
      <c r="J49" s="1">
        <v>273</v>
      </c>
      <c r="K49" s="1">
        <v>267</v>
      </c>
      <c r="L49" s="1">
        <v>266</v>
      </c>
      <c r="M49" s="1">
        <v>265</v>
      </c>
      <c r="N49" s="1">
        <v>266</v>
      </c>
      <c r="O49" s="1">
        <v>176</v>
      </c>
      <c r="P49" s="1">
        <v>160</v>
      </c>
      <c r="Q49" s="1">
        <v>1673</v>
      </c>
      <c r="R49" s="1">
        <f>SUM(C49:P49)</f>
        <v>1673</v>
      </c>
    </row>
    <row r="50" spans="1:18">
      <c r="A50" s="1" t="s">
        <v>36</v>
      </c>
      <c r="B50" s="1"/>
      <c r="C50" s="1"/>
      <c r="D50" s="1"/>
      <c r="E50" s="1"/>
      <c r="F50" s="1"/>
      <c r="G50" s="1"/>
      <c r="H50" s="1"/>
      <c r="I50" s="1"/>
      <c r="J50" s="1">
        <v>246</v>
      </c>
      <c r="K50" s="1">
        <v>240</v>
      </c>
      <c r="L50" s="1">
        <v>246</v>
      </c>
      <c r="M50" s="1">
        <v>247</v>
      </c>
      <c r="N50" s="1">
        <v>217</v>
      </c>
      <c r="O50" s="1">
        <v>160</v>
      </c>
      <c r="P50" s="1">
        <v>142</v>
      </c>
      <c r="Q50" s="1">
        <v>1498</v>
      </c>
      <c r="R50" s="1">
        <f>SUM(C50:P50)</f>
        <v>1498</v>
      </c>
    </row>
    <row r="51" spans="1:18">
      <c r="A51" s="1" t="s">
        <v>37</v>
      </c>
      <c r="B51" s="1"/>
      <c r="C51" s="1"/>
      <c r="D51" s="1"/>
      <c r="E51" s="1"/>
      <c r="F51" s="1"/>
      <c r="G51" s="1"/>
      <c r="H51" s="1"/>
      <c r="I51" s="1"/>
      <c r="J51" s="1">
        <v>171</v>
      </c>
      <c r="K51" s="1">
        <v>142</v>
      </c>
      <c r="L51" s="1">
        <v>146</v>
      </c>
      <c r="M51" s="1">
        <v>157</v>
      </c>
      <c r="N51" s="1">
        <v>148</v>
      </c>
      <c r="O51" s="1">
        <v>56</v>
      </c>
      <c r="P51" s="1">
        <v>38</v>
      </c>
      <c r="Q51" s="1">
        <v>858</v>
      </c>
      <c r="R51" s="1">
        <f>SUM(C51:P51)</f>
        <v>858</v>
      </c>
    </row>
    <row r="52" spans="1:18">
      <c r="A52" s="1" t="s">
        <v>38</v>
      </c>
      <c r="B52" s="1"/>
      <c r="C52" s="1"/>
      <c r="D52" s="1"/>
      <c r="E52" s="1"/>
      <c r="F52" s="1"/>
      <c r="G52" s="1"/>
      <c r="H52" s="1"/>
      <c r="I52" s="1"/>
      <c r="J52" s="1">
        <v>170</v>
      </c>
      <c r="K52" s="1">
        <v>143</v>
      </c>
      <c r="L52" s="1">
        <v>144</v>
      </c>
      <c r="M52" s="1">
        <v>136</v>
      </c>
      <c r="N52" s="1">
        <v>125</v>
      </c>
      <c r="O52" s="1">
        <v>70</v>
      </c>
      <c r="P52" s="1">
        <v>55</v>
      </c>
      <c r="Q52" s="1">
        <v>843</v>
      </c>
      <c r="R52" s="1">
        <f>SUM(C52:P52)</f>
        <v>843</v>
      </c>
    </row>
    <row r="53" spans="1:18">
      <c r="A53" s="1" t="s">
        <v>39</v>
      </c>
      <c r="B53" s="1"/>
      <c r="C53" s="1"/>
      <c r="D53" s="1"/>
      <c r="E53" s="1"/>
      <c r="F53" s="1"/>
      <c r="G53" s="1"/>
      <c r="H53" s="1"/>
      <c r="I53" s="1"/>
      <c r="J53" s="1">
        <v>203</v>
      </c>
      <c r="K53" s="1">
        <v>190</v>
      </c>
      <c r="L53" s="1">
        <v>186</v>
      </c>
      <c r="M53" s="1">
        <v>185</v>
      </c>
      <c r="N53" s="1">
        <v>173</v>
      </c>
      <c r="O53" s="1">
        <v>104</v>
      </c>
      <c r="P53" s="1">
        <v>60</v>
      </c>
      <c r="Q53" s="1">
        <v>1101</v>
      </c>
      <c r="R53" s="1">
        <f>SUM(C53:P53)</f>
        <v>1101</v>
      </c>
    </row>
    <row r="54" spans="1:18">
      <c r="A54" s="1" t="s">
        <v>40</v>
      </c>
      <c r="B54" s="1"/>
      <c r="C54" s="1"/>
      <c r="D54" s="1"/>
      <c r="E54" s="1"/>
      <c r="F54" s="1"/>
      <c r="G54" s="1"/>
      <c r="H54" s="1"/>
      <c r="I54" s="1"/>
      <c r="J54" s="1">
        <v>246</v>
      </c>
      <c r="K54" s="1">
        <v>234</v>
      </c>
      <c r="L54" s="1">
        <v>233</v>
      </c>
      <c r="M54" s="1">
        <v>231</v>
      </c>
      <c r="N54" s="1">
        <v>227</v>
      </c>
      <c r="O54" s="1">
        <v>130</v>
      </c>
      <c r="P54" s="1">
        <v>116</v>
      </c>
      <c r="Q54" s="1">
        <v>1417</v>
      </c>
      <c r="R54" s="1">
        <f>SUM(C54:P54)</f>
        <v>1417</v>
      </c>
    </row>
    <row r="55" spans="1:18">
      <c r="A55" s="1" t="s">
        <v>70</v>
      </c>
      <c r="B55" s="1"/>
      <c r="C55" s="1"/>
      <c r="D55" s="1"/>
      <c r="E55" s="1"/>
      <c r="F55" s="1"/>
      <c r="G55" s="1"/>
      <c r="H55" s="1"/>
      <c r="I55" s="1"/>
      <c r="J55" s="1">
        <v>251</v>
      </c>
      <c r="K55" s="1">
        <v>244</v>
      </c>
      <c r="L55" s="1">
        <v>246</v>
      </c>
      <c r="M55" s="1">
        <v>248</v>
      </c>
      <c r="N55" s="1">
        <v>245</v>
      </c>
      <c r="O55" s="1">
        <v>130</v>
      </c>
      <c r="P55" s="1">
        <v>105</v>
      </c>
      <c r="Q55" s="1">
        <v>1469</v>
      </c>
      <c r="R55" s="1">
        <f>SUM(C55:P55)</f>
        <v>1469</v>
      </c>
    </row>
    <row r="56" spans="1:18">
      <c r="A56" s="1" t="s">
        <v>71</v>
      </c>
      <c r="B56" s="1"/>
      <c r="C56" s="1"/>
      <c r="D56" s="1"/>
      <c r="E56" s="1"/>
      <c r="F56" s="1"/>
      <c r="G56" s="1"/>
      <c r="H56" s="1"/>
      <c r="I56" s="1"/>
      <c r="J56" s="1">
        <v>231</v>
      </c>
      <c r="K56" s="1">
        <v>210</v>
      </c>
      <c r="L56" s="1">
        <v>221</v>
      </c>
      <c r="M56" s="1">
        <v>182</v>
      </c>
      <c r="N56" s="1">
        <v>204</v>
      </c>
      <c r="O56" s="1">
        <v>61</v>
      </c>
      <c r="P56" s="1">
        <v>49</v>
      </c>
      <c r="Q56" s="1">
        <v>1158</v>
      </c>
      <c r="R56" s="1">
        <f>SUM(C56:P56)</f>
        <v>1158</v>
      </c>
    </row>
    <row r="57" spans="1:18">
      <c r="A57" s="1" t="s">
        <v>41</v>
      </c>
      <c r="B57" s="1"/>
      <c r="C57" s="1"/>
      <c r="D57" s="1"/>
      <c r="E57" s="1"/>
      <c r="F57" s="1"/>
      <c r="G57" s="1"/>
      <c r="H57" s="1"/>
      <c r="I57" s="1"/>
      <c r="J57" s="1">
        <v>93</v>
      </c>
      <c r="K57" s="1">
        <v>79</v>
      </c>
      <c r="L57" s="1">
        <v>76</v>
      </c>
      <c r="M57" s="1"/>
      <c r="N57" s="1"/>
      <c r="O57" s="1"/>
      <c r="P57" s="1"/>
      <c r="Q57" s="1">
        <v>248</v>
      </c>
      <c r="R57" s="1">
        <f>SUM(C57:P57)</f>
        <v>248</v>
      </c>
    </row>
    <row r="58" spans="1:18">
      <c r="A58" s="1" t="s">
        <v>58</v>
      </c>
      <c r="B58" s="1">
        <f>SUM(B5:B57)</f>
        <v>1925</v>
      </c>
      <c r="C58" s="1">
        <f>SUM(C5:C57)</f>
        <v>1952</v>
      </c>
      <c r="D58" s="1">
        <f>SUM(D5:D57)</f>
        <v>2007</v>
      </c>
      <c r="E58" s="1">
        <f>SUM(E5:E57)</f>
        <v>1972</v>
      </c>
      <c r="F58" s="1">
        <f>SUM(F5:F57)</f>
        <v>1997</v>
      </c>
      <c r="G58" s="1">
        <f>SUM(G5:G57)</f>
        <v>1992</v>
      </c>
      <c r="H58" s="1">
        <f>SUM(H5:H57)</f>
        <v>1937</v>
      </c>
      <c r="I58" s="1">
        <f>SUM(I5:I57)</f>
        <v>2019</v>
      </c>
      <c r="J58" s="1">
        <f>SUM(J5:J57)</f>
        <v>1884</v>
      </c>
      <c r="K58" s="1">
        <f>SUM(K5:K57)</f>
        <v>1749</v>
      </c>
      <c r="L58" s="1">
        <f>SUM(L5:L57)</f>
        <v>1764</v>
      </c>
      <c r="M58" s="1">
        <f>SUM(M5:M57)</f>
        <v>1651</v>
      </c>
      <c r="N58" s="1">
        <f>SUM(N5:N57)</f>
        <v>1605</v>
      </c>
      <c r="O58" s="1">
        <f>SUM(O5:O57)</f>
        <v>887</v>
      </c>
      <c r="P58" s="1">
        <f>SUM(P5:P57)</f>
        <v>725</v>
      </c>
      <c r="Q58" s="1">
        <f>SUM(Q5:Q57)</f>
        <v>26066</v>
      </c>
      <c r="R58" s="1">
        <f>SUM(R5:R57)</f>
        <v>24141</v>
      </c>
    </row>
    <row r="60" spans="1:1">
      <c r="A60" s="1" t="s">
        <v>72</v>
      </c>
    </row>
    <row r="61" spans="1:1">
      <c r="A61" s="1" t="s">
        <v>73</v>
      </c>
    </row>
  </sheetData>
  <mergeCells count="1">
    <mergeCell ref="A1:R1"/>
  </mergeCells>
  <pageMargins left="0.7" right="0.7" top="0.75" bottom="0.75" header="0.3" footer="0.3"/>
  <pageSetup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Newport City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Kate Goddard (Education Information Support Officer)</dc:creator>
  <cp:keywords/>
  <cp:lastModifiedBy>Megan Pinnell</cp:lastModifiedBy>
  <dcterms:created xsi:type="dcterms:W3CDTF">2019-03-26T08:54:23Z</dcterms:created>
  <dcterms:modified xsi:type="dcterms:W3CDTF">2019-04-04T16:05:50Z</dcterms:modified>
  <dc:subject/>
  <dc:title>January 2019 Pupil census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