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 defaultThemeVersion="124226"/>
  <bookViews>
    <workbookView xWindow="-120" yWindow="-120" windowWidth="20730" windowHeight="11160" activeTab="3"/>
  </bookViews>
  <sheets>
    <sheet name="Volume" sheetId="1" r:id="rId1"/>
    <sheet name="Average" sheetId="2" r:id="rId2"/>
    <sheet name="Cyfanswm" sheetId="3" r:id="rId3"/>
    <sheet name="Cyfartolog" sheetId="4" r:id="rId4"/>
  </sheets>
  <calcPr fullPrecision="1"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<sst xmlns="http://schemas.openxmlformats.org/spreadsheetml/2006/main" uniqueCount="56" count="56">
  <si>
    <t>Number of Calls received on Social Services Line</t>
  </si>
  <si>
    <t>Total number of callers who hung up before they were answered</t>
  </si>
  <si>
    <t>Average time customers waited for their call to be answered (overall)</t>
  </si>
  <si>
    <t>Average time customers waited for their call to be answered (Main Enquiries line)</t>
  </si>
  <si>
    <t>Average time customers waited for their call to be answered (Council Tax line)</t>
  </si>
  <si>
    <t>Average time customers waited for their call to be answered (Social Services line)</t>
  </si>
  <si>
    <t>Total number of calls received by City Contact Centre</t>
  </si>
  <si>
    <t>Average time customers waited for their call to be answered (Welsh line)</t>
  </si>
  <si>
    <t>Average time customers waited for their call to be answered (Switchboard line)</t>
  </si>
  <si>
    <t>Nifer y galwadau a dderbyniwyd ar y Prif Llinell Ymholiadau</t>
  </si>
  <si>
    <t>Nifer y Galwadau a dderbyniwyd ar y Llinell Gwasanaethau Cymdeithasol</t>
  </si>
  <si>
    <t>Cyfanswm nifer y galwyr sy’n rhoi’r ffôn i lawr cyn iddynt gael eu hateb</t>
  </si>
  <si>
    <t>Yr amser cyfartalog i ateb galwadau cwsmeriaid  (yn gyffredinol)</t>
  </si>
  <si>
    <t>Yr amser cyfartalog i ateb galwadau cwsmeriaid  (Llinell Treth y Cyngor)</t>
  </si>
  <si>
    <t>Yr amser cyfartalog i ateb galwadau cwsmeriaid  (Llinell Gwasanaethau Cymdeithasol)</t>
  </si>
  <si>
    <t>Yr amser cyfartalog i ateb galwadau cwsmeriaid (Llinell Switsfwrdd)</t>
  </si>
  <si>
    <t>Cyfanswm y galwadau a dderbyniwyd gany  Ganolfan Cysylltu Dinas</t>
  </si>
  <si>
    <t>Nifer y galwadau a dderbyniwyd ar Linell Treth y Cyngor</t>
  </si>
  <si>
    <t>Nifer y Galwadau a dderbyniwyd ar Linell yr Iaith Gymraeg</t>
  </si>
  <si>
    <t>Nifer y galwadau a dderbyniwyd ar Linell y Switsfwrdd</t>
  </si>
  <si>
    <t>Nifer y galwyr sy’n rhoi’r ffôn i lawr cyn siarad â Swyddog (Llinell Treth y Cyngor)</t>
  </si>
  <si>
    <t>Nifer y galwyr sy’n rhoi’r ffôn i lawr cyn siarad â Swyddog (Llinell Gwasanaethau Cymdeithasol)</t>
  </si>
  <si>
    <t>Nifer y galwyr sy’n rhoi’r ffôn i lawr cyn siarad â Swyddog (Llinell yr Iaith Gymraeg)</t>
  </si>
  <si>
    <t>Nifer y galwyr sy’n rhoi’r ffôn i lawr cyn siarad â Swyddog (Llinell Switsfwrdd)</t>
  </si>
  <si>
    <t>Nifer y galwyr sy’n rhoi’r ffôn i lawr cyn siarad â Swyddog (Prif Linell Ymholiadau)</t>
  </si>
  <si>
    <t>Yr amser cyfartalog i ateb galwadau cwsmeriaid (Prif Linell Ymholiadau)</t>
  </si>
  <si>
    <t>Yr amser cyfartalog i ateb galwadau cwsmeriaid  (Y Llinell Gymraeg)</t>
  </si>
  <si>
    <t>Number of calls received on main enquiries line</t>
  </si>
  <si>
    <t>Number of calls received on Council Tax line</t>
  </si>
  <si>
    <t>Number of Calls received on Welsh language line</t>
  </si>
  <si>
    <t>Number of Calls received on switchboard line</t>
  </si>
  <si>
    <t>Number of callers who hung up before speaking to an officer (main enquiry line)</t>
  </si>
  <si>
    <t>Number of callers who hung up before speaking to an officer (Council Tax line)</t>
  </si>
  <si>
    <t>Number of callers who hung up before speaking to an officer (Social Services line)</t>
  </si>
  <si>
    <t>Number of callers who hung up before speaking to an officer (Welsh language line)</t>
  </si>
  <si>
    <t>Number of callers who hung up before speaking to an officer (switchboard line)</t>
  </si>
  <si>
    <t>Jan-Mar 2021</t>
  </si>
  <si>
    <t>Ionawr-Mawrth 2021</t>
  </si>
  <si>
    <t>Ionawr 21</t>
  </si>
  <si>
    <t>Chwefror 21</t>
  </si>
  <si>
    <t>Mawrth 21</t>
  </si>
  <si>
    <t>Jul - Sept 2021</t>
  </si>
  <si>
    <t>Apr-Jun 2021</t>
  </si>
  <si>
    <t>Ebrill-Mehefin 2021</t>
  </si>
  <si>
    <t>Gorfennaf - Medi 2021</t>
  </si>
  <si>
    <t>Hydref - Rhagfyr 2021</t>
  </si>
  <si>
    <t>Ebrill 21</t>
  </si>
  <si>
    <t>Mai 21</t>
  </si>
  <si>
    <t>Mehefin 21</t>
  </si>
  <si>
    <t>Gorffennaf 21</t>
  </si>
  <si>
    <t>Awst 21</t>
  </si>
  <si>
    <t>Medi 21</t>
  </si>
  <si>
    <t>Hydref 21</t>
  </si>
  <si>
    <t>Tachwedd 21</t>
  </si>
  <si>
    <t>Rhagfyr 21</t>
  </si>
  <si>
    <t>Oct - Dec 2021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</si>
</sst>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8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1"/>
      <color rgb="FF212121"/>
      <name val="Inherit"/>
      <charset val="0"/>
    </font>
    <font>
      <b/>
      <sz val="11"/>
      <color rgb="FF21212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b/>
      <sz val="10"/>
      <color rgb="FF212121"/>
      <name val="Inherit"/>
      <charset val="0"/>
    </font>
    <font>
      <b/>
      <sz val="10"/>
      <color theme="1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</cellStyleXfs>
  <cellXfs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Alignment="1" applyBorder="1"/>
    <xf numFmtId="0" fontId="1" fillId="2" borderId="2" xfId="0" applyAlignment="1" applyBorder="1" applyFont="1" applyFill="1">
      <alignment vertical="top" wrapText="1"/>
    </xf>
    <xf numFmtId="0" fontId="1" fillId="2" borderId="3" xfId="0" applyAlignment="1" applyBorder="1" applyFont="1" applyFill="1">
      <alignment vertical="top" wrapText="1"/>
    </xf>
    <xf numFmtId="0" fontId="1" fillId="2" borderId="4" xfId="0" applyAlignment="1" applyBorder="1" applyFont="1" applyFill="1">
      <alignment vertical="top" wrapText="1"/>
    </xf>
    <xf numFmtId="0" fontId="1" fillId="2" borderId="5" xfId="0" applyAlignment="1" applyBorder="1" applyFont="1" applyFill="1">
      <alignment vertical="top" wrapText="1"/>
    </xf>
    <xf numFmtId="21" fontId="0" fillId="0" borderId="6" xfId="0" applyAlignment="1" applyBorder="1" applyNumberFormat="1">
      <alignment horizontal="center" vertical="center"/>
    </xf>
    <xf numFmtId="3" fontId="0" fillId="0" borderId="6" xfId="0" applyAlignment="1" applyBorder="1" applyNumberFormat="1">
      <alignment horizontal="center" vertical="center" wrapText="1"/>
    </xf>
    <xf numFmtId="3" fontId="0" fillId="0" borderId="6" xfId="0" applyAlignment="1" applyBorder="1" applyNumberFormat="1">
      <alignment horizontal="center" vertical="center"/>
    </xf>
    <xf numFmtId="0" fontId="0" fillId="0" borderId="6" xfId="0" applyAlignment="1" applyBorder="1">
      <alignment horizontal="center" vertical="center" wrapText="1"/>
    </xf>
    <xf numFmtId="0" fontId="0" fillId="0" borderId="6" xfId="0" applyAlignment="1" applyBorder="1">
      <alignment horizontal="center" vertical="center"/>
    </xf>
    <xf numFmtId="0" fontId="2" fillId="2" borderId="2" xfId="0" applyAlignment="1" applyBorder="1" applyFont="1" applyFill="1">
      <alignment horizontal="left" vertical="center" wrapText="1"/>
    </xf>
    <xf numFmtId="0" fontId="2" fillId="2" borderId="3" xfId="0" applyAlignment="1" applyBorder="1" applyFont="1" applyFill="1">
      <alignment horizontal="left" vertical="center" wrapText="1"/>
    </xf>
    <xf numFmtId="0" fontId="2" fillId="2" borderId="5" xfId="0" applyAlignment="1" applyBorder="1" applyFont="1" applyFill="1">
      <alignment horizontal="left" vertical="center" wrapText="1"/>
    </xf>
    <xf numFmtId="0" fontId="3" fillId="2" borderId="3" xfId="0" applyAlignment="1" applyBorder="1" applyFont="1" applyFill="1">
      <alignment wrapText="1"/>
    </xf>
    <xf numFmtId="3" fontId="0" fillId="3" borderId="6" xfId="0" applyAlignment="1" applyBorder="1" applyNumberFormat="1" applyFill="1">
      <alignment horizontal="center" vertical="center" wrapText="1"/>
    </xf>
    <xf numFmtId="0" fontId="5" fillId="0" borderId="1" xfId="0" applyAlignment="1" applyBorder="1" applyFont="1"/>
    <xf numFmtId="0" fontId="6" fillId="2" borderId="2" xfId="0" applyAlignment="1" applyBorder="1" applyFont="1" applyFill="1">
      <alignment horizontal="left" vertical="center" wrapText="1"/>
    </xf>
    <xf numFmtId="0" fontId="6" fillId="2" borderId="3" xfId="0" applyAlignment="1" applyBorder="1" applyFont="1" applyFill="1">
      <alignment horizontal="left" vertical="center" wrapText="1"/>
    </xf>
    <xf numFmtId="0" fontId="6" fillId="2" borderId="5" xfId="0" applyAlignment="1" applyBorder="1" applyFont="1" applyFill="1">
      <alignment horizontal="left" vertical="center" wrapText="1"/>
    </xf>
    <xf numFmtId="0" fontId="5" fillId="0" borderId="0" xfId="0" applyAlignment="1" applyFont="1"/>
    <xf numFmtId="0" fontId="5" fillId="0" borderId="0" xfId="0" applyFont="1"/>
    <xf numFmtId="3" fontId="5" fillId="0" borderId="6" xfId="0" applyAlignment="1" applyBorder="1" applyFont="1" applyNumberFormat="1">
      <alignment horizontal="center" vertical="center" wrapText="1"/>
    </xf>
    <xf numFmtId="3" fontId="5" fillId="3" borderId="6" xfId="0" applyAlignment="1" applyBorder="1" applyFont="1" applyNumberFormat="1" applyFill="1">
      <alignment horizontal="center" vertical="center" wrapText="1"/>
    </xf>
    <xf numFmtId="3" fontId="5" fillId="0" borderId="6" xfId="0" applyAlignment="1" applyBorder="1" applyFont="1" applyNumberFormat="1">
      <alignment horizontal="center" vertical="center"/>
    </xf>
    <xf numFmtId="0" fontId="5" fillId="0" borderId="6" xfId="0" applyAlignment="1" applyBorder="1" applyFont="1">
      <alignment horizontal="center" vertical="center" wrapText="1"/>
    </xf>
    <xf numFmtId="0" fontId="5" fillId="0" borderId="6" xfId="0" applyAlignment="1" applyBorder="1" applyFont="1">
      <alignment horizontal="center" vertical="center"/>
    </xf>
    <xf numFmtId="3" fontId="5" fillId="3" borderId="6" xfId="0" applyAlignment="1" applyBorder="1" applyFont="1" applyNumberFormat="1" applyFill="1">
      <alignment horizontal="center" wrapText="1"/>
    </xf>
    <xf numFmtId="0" fontId="5" fillId="0" borderId="0" xfId="0" applyAlignment="1" applyFont="1">
      <alignment wrapText="1"/>
    </xf>
    <xf numFmtId="0" fontId="1" fillId="2" borderId="6" xfId="0" applyBorder="1" applyFont="1" applyFill="1"/>
    <xf numFmtId="17" fontId="1" fillId="2" borderId="6" xfId="0" applyAlignment="1" applyBorder="1" applyFont="1" applyNumberFormat="1" applyFill="1">
      <alignment horizontal="center"/>
    </xf>
    <xf numFmtId="21" fontId="0" fillId="3" borderId="6" xfId="0" applyAlignment="1" applyBorder="1" applyNumberFormat="1" applyFill="1">
      <alignment horizontal="center" vertical="center"/>
    </xf>
    <xf numFmtId="0" fontId="7" fillId="2" borderId="6" xfId="0" applyBorder="1" applyFont="1" applyFill="1"/>
    <xf numFmtId="0" fontId="1" fillId="2" borderId="6" xfId="0" applyAlignment="1" applyBorder="1" applyFont="1" applyFill="1">
      <alignment horizontal="center"/>
    </xf>
    <xf numFmtId="3" fontId="5" fillId="0" borderId="6" xfId="0" applyAlignment="1" applyBorder="1" applyFont="1" applyNumberFormat="1" applyFill="1">
      <alignment horizontal="center" wrapText="1"/>
    </xf>
    <xf numFmtId="21" fontId="0" fillId="0" borderId="6" xfId="0" applyAlignment="1" applyBorder="1" applyNumberFormat="1" applyFill="1">
      <alignment horizontal="center" vertical="center"/>
    </xf>
    <xf numFmtId="0" fontId="1" fillId="2" borderId="7" xfId="0" applyBorder="1" applyFont="1" applyFill="1"/>
    <xf numFmtId="3" fontId="0" fillId="0" borderId="6" xfId="0" applyAlignment="1" applyBorder="1" applyNumberFormat="1">
      <alignment horizontal="center" wrapText="1"/>
    </xf>
    <xf numFmtId="0" fontId="0" fillId="0" borderId="6" xfId="0" applyAlignment="1" applyBorder="1">
      <alignment horizontal="center" wrapText="1"/>
    </xf>
    <xf numFmtId="0" fontId="0" fillId="0" borderId="6" xfId="0" applyAlignment="1" applyBorder="1">
      <alignment horizontal="center"/>
    </xf>
    <xf numFmtId="3" fontId="0" fillId="3" borderId="6" xfId="0" applyAlignment="1" applyBorder="1" applyNumberFormat="1" applyFill="1">
      <alignment horizontal="center" wrapText="1"/>
    </xf>
    <xf numFmtId="21" fontId="0" fillId="3" borderId="6" xfId="0" applyAlignment="1" applyBorder="1" applyNumberFormat="1" applyFill="1">
      <alignment horizontal="center"/>
    </xf>
    <xf numFmtId="21" fontId="0" fillId="0" borderId="6" xfId="0" applyAlignment="1" applyBorder="1" applyNumberFormat="1">
      <alignment horizontal="center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2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M5"/>
  <sheetViews>
    <sheetView topLeftCell="A1" view="normal" workbookViewId="0">
      <pane ySplit="1" topLeftCell="A2" activePane="bottomLeft" state="frozen"/>
      <selection pane="bottomLeft" activeCell="B5" sqref="B5:M5"/>
    </sheetView>
  </sheetViews>
  <sheetFormatPr defaultColWidth="9.140625" defaultRowHeight="15"/>
  <cols>
    <col min="1" max="1" width="17.625" customWidth="1"/>
    <col min="2" max="10" width="12.75390625" style="1" customWidth="1"/>
    <col min="11" max="18" width="12.75390625" customWidth="1"/>
  </cols>
  <sheetData>
    <row r="1" spans="1:13" s="2" customFormat="1" ht="135.75" customHeight="1">
      <c r="A1" s="3"/>
      <c r="B1" s="4" t="s">
        <v>6</v>
      </c>
      <c r="C1" s="5" t="s">
        <v>27</v>
      </c>
      <c r="D1" s="5" t="s">
        <v>28</v>
      </c>
      <c r="E1" s="5" t="s">
        <v>0</v>
      </c>
      <c r="F1" s="5" t="s">
        <v>29</v>
      </c>
      <c r="G1" s="6" t="s">
        <v>30</v>
      </c>
      <c r="H1" s="4" t="s">
        <v>1</v>
      </c>
      <c r="I1" s="5" t="s">
        <v>31</v>
      </c>
      <c r="J1" s="5" t="s">
        <v>32</v>
      </c>
      <c r="K1" s="5" t="s">
        <v>33</v>
      </c>
      <c r="L1" s="5" t="s">
        <v>34</v>
      </c>
      <c r="M1" s="7" t="s">
        <v>35</v>
      </c>
    </row>
    <row r="2" spans="1:13">
      <c r="A2" s="31" t="s">
        <v>36</v>
      </c>
      <c r="B2" s="17">
        <v>70925</v>
      </c>
      <c r="C2" s="9">
        <v>49897</v>
      </c>
      <c r="D2" s="9">
        <v>12253</v>
      </c>
      <c r="E2" s="9">
        <v>4868</v>
      </c>
      <c r="F2" s="11">
        <v>133</v>
      </c>
      <c r="G2" s="9">
        <v>2255</v>
      </c>
      <c r="H2" s="17">
        <v>16789</v>
      </c>
      <c r="I2" s="9">
        <v>11963</v>
      </c>
      <c r="J2" s="9">
        <v>3477</v>
      </c>
      <c r="K2" s="12">
        <v>228</v>
      </c>
      <c r="L2" s="12">
        <v>62</v>
      </c>
      <c r="M2" s="10">
        <v>757</v>
      </c>
    </row>
    <row r="3" spans="1:13">
      <c r="A3" s="31" t="s">
        <v>42</v>
      </c>
      <c r="B3" s="17">
        <v>58598</v>
      </c>
      <c r="C3" s="9">
        <v>41669</v>
      </c>
      <c r="D3" s="9">
        <v>8591</v>
      </c>
      <c r="E3" s="9">
        <v>4385</v>
      </c>
      <c r="F3" s="11">
        <v>108</v>
      </c>
      <c r="G3" s="9">
        <v>1756</v>
      </c>
      <c r="H3" s="17">
        <v>13689</v>
      </c>
      <c r="I3" s="9">
        <v>10444</v>
      </c>
      <c r="J3" s="9">
        <v>2141</v>
      </c>
      <c r="K3" s="12">
        <v>183</v>
      </c>
      <c r="L3" s="12">
        <v>59</v>
      </c>
      <c r="M3" s="10">
        <v>567</v>
      </c>
    </row>
    <row r="4" spans="1:13">
      <c r="A4" s="31" t="s">
        <v>41</v>
      </c>
      <c r="B4" s="17">
        <v>65401</v>
      </c>
      <c r="C4" s="9">
        <v>46403</v>
      </c>
      <c r="D4" s="9">
        <v>9302</v>
      </c>
      <c r="E4" s="9">
        <v>4491</v>
      </c>
      <c r="F4" s="11">
        <v>154</v>
      </c>
      <c r="G4" s="9">
        <v>2652</v>
      </c>
      <c r="H4" s="17">
        <v>17572</v>
      </c>
      <c r="I4" s="9">
        <v>13753</v>
      </c>
      <c r="J4" s="9">
        <v>2326</v>
      </c>
      <c r="K4" s="12">
        <v>198</v>
      </c>
      <c r="L4" s="12">
        <v>68</v>
      </c>
      <c r="M4" s="10">
        <v>1005</v>
      </c>
    </row>
    <row r="5" spans="1:13">
      <c r="A5" s="38" t="s">
        <v>55</v>
      </c>
      <c r="B5" s="42">
        <v>54454</v>
      </c>
      <c r="C5" s="39">
        <v>36929</v>
      </c>
      <c r="D5" s="39">
        <v>9507</v>
      </c>
      <c r="E5" s="39">
        <v>3818</v>
      </c>
      <c r="F5" s="40">
        <v>108</v>
      </c>
      <c r="G5" s="39">
        <v>2509</v>
      </c>
      <c r="H5" s="42">
        <v>14668</v>
      </c>
      <c r="I5" s="39">
        <v>10338</v>
      </c>
      <c r="J5" s="39">
        <v>2923</v>
      </c>
      <c r="K5" s="41">
        <v>164</v>
      </c>
      <c r="L5" s="41">
        <v>58</v>
      </c>
      <c r="M5" s="41">
        <v>951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13"/>
  <sheetViews>
    <sheetView topLeftCell="A1" view="normal" workbookViewId="0">
      <pane ySplit="1" topLeftCell="A2" activePane="bottomLeft" state="frozen"/>
      <selection pane="bottomLeft" activeCell="B11" sqref="B11:G13"/>
    </sheetView>
  </sheetViews>
  <sheetFormatPr defaultColWidth="9.140625" defaultRowHeight="15"/>
  <cols>
    <col min="1" max="1" width="10.75390625" customWidth="1"/>
    <col min="2" max="7" width="13.75390625" customWidth="1"/>
  </cols>
  <sheetData>
    <row r="1" spans="2:7" ht="120">
      <c r="B1" s="4" t="s">
        <v>2</v>
      </c>
      <c r="C1" s="5" t="s">
        <v>3</v>
      </c>
      <c r="D1" s="5" t="s">
        <v>4</v>
      </c>
      <c r="E1" s="5" t="s">
        <v>5</v>
      </c>
      <c r="F1" s="5" t="s">
        <v>7</v>
      </c>
      <c r="G1" s="7" t="s">
        <v>8</v>
      </c>
    </row>
    <row r="2" spans="1:7">
      <c r="A2" s="32">
        <v>44197</v>
      </c>
      <c r="B2" s="33">
        <v>0.0072685185185185188</v>
      </c>
      <c r="C2" s="8">
        <v>0.0049652777777777777</v>
      </c>
      <c r="D2" s="8">
        <v>0.024479166666666666</v>
      </c>
      <c r="E2" s="8">
        <v>0.0011805555555555556</v>
      </c>
      <c r="F2" s="8">
        <v>0.00369212962962963</v>
      </c>
      <c r="G2" s="8">
        <v>0.0045949074074074078</v>
      </c>
    </row>
    <row r="3" spans="1:7">
      <c r="A3" s="32">
        <v>44228</v>
      </c>
      <c r="B3" s="33">
        <v>0.0043287037037037035</v>
      </c>
      <c r="C3" s="8">
        <v>0.002673611111111111</v>
      </c>
      <c r="D3" s="8">
        <v>0.016793981481481483</v>
      </c>
      <c r="E3" s="8">
        <v>0.00087962962962962962</v>
      </c>
      <c r="F3" s="8">
        <v>0.0029629629629629628</v>
      </c>
      <c r="G3" s="8">
        <v>0.0021412037037037038</v>
      </c>
    </row>
    <row r="4" spans="1:7">
      <c r="A4" s="32">
        <v>44256</v>
      </c>
      <c r="B4" s="33">
        <v>0.0043055555555555555</v>
      </c>
      <c r="C4" s="8">
        <v>0.003530092592592592</v>
      </c>
      <c r="D4" s="8">
        <v>0.0103125</v>
      </c>
      <c r="E4" s="8">
        <v>0.00069444444444444447</v>
      </c>
      <c r="F4" s="8">
        <v>0.0014814814814814814</v>
      </c>
      <c r="G4" s="8">
        <v>0.0033449074074074071</v>
      </c>
    </row>
    <row r="5" spans="1:7">
      <c r="A5" s="32">
        <v>44287</v>
      </c>
      <c r="B5" s="33">
        <v>0.00431712962962963</v>
      </c>
      <c r="C5" s="8">
        <v>0.003645833333333333</v>
      </c>
      <c r="D5" s="8">
        <v>0.012581018518518519</v>
      </c>
      <c r="E5" s="8">
        <v>0.00064814814814814813</v>
      </c>
      <c r="F5" s="8">
        <v>0.0013310185185185185</v>
      </c>
      <c r="G5" s="8">
        <v>0.0038194444444444443</v>
      </c>
    </row>
    <row r="6" spans="1:7">
      <c r="A6" s="32">
        <v>44317</v>
      </c>
      <c r="B6" s="33">
        <v>0.0048263888888888887</v>
      </c>
      <c r="C6" s="8">
        <v>0.0042476851851851851</v>
      </c>
      <c r="D6" s="8">
        <v>0.012326388888888888</v>
      </c>
      <c r="E6" s="8">
        <v>0.00068287037037037025</v>
      </c>
      <c r="F6" s="8">
        <v>0.0032291666666666666</v>
      </c>
      <c r="G6" s="8">
        <v>0.0033449074074074071</v>
      </c>
    </row>
    <row r="7" spans="1:7">
      <c r="A7" s="32">
        <v>44348</v>
      </c>
      <c r="B7" s="33">
        <v>0.0049884259259259265</v>
      </c>
      <c r="C7" s="8">
        <v>0.0037037037037037034</v>
      </c>
      <c r="D7" s="8">
        <v>0.016296296296296295</v>
      </c>
      <c r="E7" s="8">
        <v>0.00068287037037037025</v>
      </c>
      <c r="F7" s="8">
        <v>0.0023958333333333336</v>
      </c>
      <c r="G7" s="8">
        <v>0.003414351851851852</v>
      </c>
    </row>
    <row r="8" spans="1:7">
      <c r="A8" s="32">
        <v>44378</v>
      </c>
      <c r="B8" s="33">
        <v>0.0022337962962962967</v>
      </c>
      <c r="C8" s="8">
        <v>0.0014583333333333334</v>
      </c>
      <c r="D8" s="8">
        <v>0.0090625</v>
      </c>
      <c r="E8" s="8">
        <v>0.00040509259259259258</v>
      </c>
      <c r="F8" s="8">
        <v>0.00052083333333333333</v>
      </c>
      <c r="G8" s="8">
        <v>0.0012731481481481483</v>
      </c>
    </row>
    <row r="9" spans="1:7">
      <c r="A9" s="32">
        <v>44409</v>
      </c>
      <c r="B9" s="33">
        <v>0.0039814814814814817</v>
      </c>
      <c r="C9" s="8">
        <v>0.0034027777777777784</v>
      </c>
      <c r="D9" s="8">
        <v>0.010590277777777777</v>
      </c>
      <c r="E9" s="8">
        <v>0.00053240740740740744</v>
      </c>
      <c r="F9" s="8">
        <v>0.0015972222222222221</v>
      </c>
      <c r="G9" s="8">
        <v>0.0032870370370370367</v>
      </c>
    </row>
    <row r="10" spans="1:7">
      <c r="A10" s="32">
        <v>44440</v>
      </c>
      <c r="B10" s="33">
        <v>0.0099305555555555553</v>
      </c>
      <c r="C10" s="8">
        <v>0.009375</v>
      </c>
      <c r="D10" s="8">
        <v>0.021111111111111108</v>
      </c>
      <c r="E10" s="8">
        <v>0.00096064814814814808</v>
      </c>
      <c r="F10" s="8">
        <v>0.0064814814814814813</v>
      </c>
      <c r="G10" s="8">
        <v>0.0092708333333333341</v>
      </c>
    </row>
    <row r="11" spans="1:7">
      <c r="A11" s="32">
        <v>44470</v>
      </c>
      <c r="B11" s="43">
        <v>0.0062499999999999995</v>
      </c>
      <c r="C11" s="44">
        <v>0.0039930555555555561</v>
      </c>
      <c r="D11" s="44">
        <v>0.022476851851851855</v>
      </c>
      <c r="E11" s="44">
        <v>0.0007175925925925927</v>
      </c>
      <c r="F11" s="44">
        <v>0.0042013888888888891</v>
      </c>
      <c r="G11" s="44">
        <v>0.0037500000000000003</v>
      </c>
    </row>
    <row r="12" spans="1:7">
      <c r="A12" s="32">
        <v>44501</v>
      </c>
      <c r="B12" s="43">
        <v>0.00431712962962963</v>
      </c>
      <c r="C12" s="44">
        <v>0.0027314814814814819</v>
      </c>
      <c r="D12" s="44">
        <v>0.015208333333333332</v>
      </c>
      <c r="E12" s="44">
        <v>0.00055555555555555556</v>
      </c>
      <c r="F12" s="44">
        <v>0.0015509259259259261</v>
      </c>
      <c r="G12" s="44">
        <v>0.0025231481481481481</v>
      </c>
    </row>
    <row r="13" spans="1:7">
      <c r="A13" s="32">
        <v>44531</v>
      </c>
      <c r="B13" s="43">
        <v>0.0057523148148148143</v>
      </c>
      <c r="C13" s="44">
        <v>0.0046180555555555558</v>
      </c>
      <c r="D13" s="44">
        <v>0.015370370370370369</v>
      </c>
      <c r="E13" s="44">
        <v>0.00081018518518518516</v>
      </c>
      <c r="F13" s="44">
        <v>0.0027314814814814819</v>
      </c>
      <c r="G13" s="44">
        <v>0.0040162037037037033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R5"/>
  <sheetViews>
    <sheetView topLeftCell="A1" view="normal" workbookViewId="0">
      <pane ySplit="1" topLeftCell="A2" activePane="bottomLeft" state="frozen"/>
      <selection pane="bottomLeft" activeCell="B5" sqref="B5:M5"/>
    </sheetView>
  </sheetViews>
  <sheetFormatPr defaultColWidth="9.140625" defaultRowHeight="12.75"/>
  <cols>
    <col min="1" max="1" width="21.125" style="23" bestFit="1" customWidth="1"/>
    <col min="2" max="4" width="12.75390625" style="30" customWidth="1"/>
    <col min="5" max="5" width="16.00390625" style="30" customWidth="1"/>
    <col min="6" max="6" width="14.00390625" style="30" customWidth="1"/>
    <col min="7" max="7" width="14.875" style="30" customWidth="1"/>
    <col min="8" max="8" width="12.75390625" style="30" customWidth="1"/>
    <col min="9" max="9" width="14.00390625" style="30" customWidth="1"/>
    <col min="10" max="10" width="13.875" style="30" customWidth="1"/>
    <col min="11" max="11" width="16.625" style="23" customWidth="1"/>
    <col min="12" max="12" width="12.75390625" style="23" customWidth="1"/>
    <col min="13" max="13" width="15.00390625" style="23" customWidth="1"/>
    <col min="14" max="18" width="12.75390625" style="23" customWidth="1"/>
    <col min="19" max="16384" width="9.125" style="23" customWidth="1"/>
  </cols>
  <sheetData>
    <row r="1" spans="1:13" s="22" customFormat="1" ht="135.75" customHeight="1">
      <c r="A1" s="18"/>
      <c r="B1" s="19" t="s">
        <v>16</v>
      </c>
      <c r="C1" s="20" t="s">
        <v>9</v>
      </c>
      <c r="D1" s="20" t="s">
        <v>17</v>
      </c>
      <c r="E1" s="20" t="s">
        <v>10</v>
      </c>
      <c r="F1" s="20" t="s">
        <v>18</v>
      </c>
      <c r="G1" s="21" t="s">
        <v>19</v>
      </c>
      <c r="H1" s="19" t="s">
        <v>11</v>
      </c>
      <c r="I1" s="20" t="s">
        <v>24</v>
      </c>
      <c r="J1" s="20" t="s">
        <v>20</v>
      </c>
      <c r="K1" s="20" t="s">
        <v>21</v>
      </c>
      <c r="L1" s="20" t="s">
        <v>22</v>
      </c>
      <c r="M1" s="21" t="s">
        <v>23</v>
      </c>
    </row>
    <row r="2" spans="1:13">
      <c r="A2" s="34" t="s">
        <v>37</v>
      </c>
      <c r="B2" s="25">
        <v>70925</v>
      </c>
      <c r="C2" s="24">
        <v>49897</v>
      </c>
      <c r="D2" s="24">
        <v>12253</v>
      </c>
      <c r="E2" s="24">
        <v>4868</v>
      </c>
      <c r="F2" s="27">
        <v>133</v>
      </c>
      <c r="G2" s="24">
        <v>2255</v>
      </c>
      <c r="H2" s="25">
        <v>16789</v>
      </c>
      <c r="I2" s="24">
        <v>11963</v>
      </c>
      <c r="J2" s="24">
        <v>3477</v>
      </c>
      <c r="K2" s="28">
        <v>228</v>
      </c>
      <c r="L2" s="28">
        <v>62</v>
      </c>
      <c r="M2" s="26">
        <v>757</v>
      </c>
    </row>
    <row r="3" spans="1:13">
      <c r="A3" s="34" t="s">
        <v>43</v>
      </c>
      <c r="B3" s="29">
        <f>Volume!B3</f>
        <v>58598</v>
      </c>
      <c r="C3" s="36">
        <f>Volume!C3</f>
        <v>41669</v>
      </c>
      <c r="D3" s="36">
        <f>Volume!D3</f>
        <v>8591</v>
      </c>
      <c r="E3" s="36">
        <f>Volume!E3</f>
        <v>4385</v>
      </c>
      <c r="F3" s="36">
        <f>Volume!F3</f>
        <v>108</v>
      </c>
      <c r="G3" s="36">
        <f>Volume!G3</f>
        <v>1756</v>
      </c>
      <c r="H3" s="29">
        <f>Volume!H3</f>
        <v>13689</v>
      </c>
      <c r="I3" s="36">
        <f>Volume!I3</f>
        <v>10444</v>
      </c>
      <c r="J3" s="36">
        <f>Volume!J3</f>
        <v>2141</v>
      </c>
      <c r="K3" s="36">
        <f>Volume!K3</f>
        <v>183</v>
      </c>
      <c r="L3" s="36">
        <f>Volume!L3</f>
        <v>59</v>
      </c>
      <c r="M3" s="36">
        <f>Volume!M3</f>
        <v>567</v>
      </c>
    </row>
    <row r="4" spans="1:13">
      <c r="A4" s="34" t="s">
        <v>44</v>
      </c>
      <c r="B4" s="29">
        <f>Volume!B4</f>
        <v>65401</v>
      </c>
      <c r="C4" s="36">
        <f>Volume!C4</f>
        <v>46403</v>
      </c>
      <c r="D4" s="36">
        <f>Volume!D4</f>
        <v>9302</v>
      </c>
      <c r="E4" s="36">
        <f>Volume!E4</f>
        <v>4491</v>
      </c>
      <c r="F4" s="36">
        <f>Volume!F4</f>
        <v>154</v>
      </c>
      <c r="G4" s="36">
        <f>Volume!G4</f>
        <v>2652</v>
      </c>
      <c r="H4" s="29">
        <f>Volume!H4</f>
        <v>17572</v>
      </c>
      <c r="I4" s="36">
        <f>Volume!I4</f>
        <v>13753</v>
      </c>
      <c r="J4" s="36">
        <f>Volume!J4</f>
        <v>2326</v>
      </c>
      <c r="K4" s="36">
        <f>Volume!K4</f>
        <v>198</v>
      </c>
      <c r="L4" s="36">
        <f>Volume!L4</f>
        <v>68</v>
      </c>
      <c r="M4" s="36">
        <f>Volume!M4</f>
        <v>1005</v>
      </c>
    </row>
    <row r="5" spans="1:13" ht="15">
      <c r="A5" s="34" t="s">
        <v>45</v>
      </c>
      <c r="B5" s="42">
        <v>54454</v>
      </c>
      <c r="C5" s="39">
        <v>36929</v>
      </c>
      <c r="D5" s="39">
        <v>9507</v>
      </c>
      <c r="E5" s="39">
        <v>3818</v>
      </c>
      <c r="F5" s="40">
        <v>108</v>
      </c>
      <c r="G5" s="39">
        <v>2509</v>
      </c>
      <c r="H5" s="42">
        <v>14668</v>
      </c>
      <c r="I5" s="39">
        <v>10338</v>
      </c>
      <c r="J5" s="39">
        <v>2923</v>
      </c>
      <c r="K5" s="41">
        <v>164</v>
      </c>
      <c r="L5" s="41">
        <v>58</v>
      </c>
      <c r="M5" s="41">
        <v>951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13"/>
  <sheetViews>
    <sheetView topLeftCell="A1" view="normal" tabSelected="1" workbookViewId="0">
      <pane ySplit="1" topLeftCell="A2" activePane="bottomLeft" state="frozen"/>
      <selection pane="bottomLeft" activeCell="C22" sqref="C22"/>
    </sheetView>
  </sheetViews>
  <sheetFormatPr defaultColWidth="9.140625" defaultRowHeight="15"/>
  <cols>
    <col min="1" max="1" width="13.375" bestFit="1" customWidth="1"/>
    <col min="2" max="4" width="13.75390625" customWidth="1"/>
    <col min="5" max="5" width="16.125" customWidth="1"/>
    <col min="6" max="6" width="13.75390625" customWidth="1"/>
    <col min="7" max="7" width="15.375" customWidth="1"/>
  </cols>
  <sheetData>
    <row r="1" spans="2:7" ht="120">
      <c r="B1" s="13" t="s">
        <v>12</v>
      </c>
      <c r="C1" s="14" t="s">
        <v>25</v>
      </c>
      <c r="D1" s="14" t="s">
        <v>13</v>
      </c>
      <c r="E1" s="16" t="s">
        <v>14</v>
      </c>
      <c r="F1" s="14" t="s">
        <v>26</v>
      </c>
      <c r="G1" s="15" t="s">
        <v>15</v>
      </c>
    </row>
    <row r="2" spans="1:7">
      <c r="A2" s="35" t="s">
        <v>38</v>
      </c>
      <c r="B2" s="33">
        <f>Average!B2</f>
        <v>0.0072685185185185188</v>
      </c>
      <c r="C2" s="37">
        <f>Average!C2</f>
        <v>0.0049652777777777777</v>
      </c>
      <c r="D2" s="37">
        <f>Average!D2</f>
        <v>0.024479166666666666</v>
      </c>
      <c r="E2" s="37">
        <f>Average!E2</f>
        <v>0.0011805555555555556</v>
      </c>
      <c r="F2" s="37">
        <f>Average!F2</f>
        <v>0.00369212962962963</v>
      </c>
      <c r="G2" s="37">
        <f>Average!G2</f>
        <v>0.0045949074074074078</v>
      </c>
    </row>
    <row r="3" spans="1:7">
      <c r="A3" s="35" t="s">
        <v>39</v>
      </c>
      <c r="B3" s="33">
        <f>Average!B3</f>
        <v>0.0043287037037037035</v>
      </c>
      <c r="C3" s="37">
        <f>Average!C3</f>
        <v>0.002673611111111111</v>
      </c>
      <c r="D3" s="37">
        <f>Average!D3</f>
        <v>0.016793981481481483</v>
      </c>
      <c r="E3" s="37">
        <f>Average!E3</f>
        <v>0.00087962962962962962</v>
      </c>
      <c r="F3" s="37">
        <f>Average!F3</f>
        <v>0.0029629629629629628</v>
      </c>
      <c r="G3" s="37">
        <f>Average!G3</f>
        <v>0.0021412037037037038</v>
      </c>
    </row>
    <row r="4" spans="1:7">
      <c r="A4" s="35" t="s">
        <v>40</v>
      </c>
      <c r="B4" s="33">
        <f>Average!B4</f>
        <v>0.0043055555555555555</v>
      </c>
      <c r="C4" s="37">
        <f>Average!C4</f>
        <v>0.003530092592592592</v>
      </c>
      <c r="D4" s="37">
        <f>Average!D4</f>
        <v>0.0103125</v>
      </c>
      <c r="E4" s="37">
        <f>Average!E4</f>
        <v>0.00069444444444444447</v>
      </c>
      <c r="F4" s="37">
        <f>Average!F4</f>
        <v>0.0014814814814814814</v>
      </c>
      <c r="G4" s="37">
        <f>Average!G4</f>
        <v>0.0033449074074074071</v>
      </c>
    </row>
    <row r="5" spans="1:7">
      <c r="A5" s="32" t="s">
        <v>46</v>
      </c>
      <c r="B5" s="33">
        <f>Average!B5</f>
        <v>0.00431712962962963</v>
      </c>
      <c r="C5" s="37">
        <f>Average!C5</f>
        <v>0.003645833333333333</v>
      </c>
      <c r="D5" s="37">
        <f>Average!D5</f>
        <v>0.012581018518518519</v>
      </c>
      <c r="E5" s="37">
        <f>Average!E5</f>
        <v>0.00064814814814814813</v>
      </c>
      <c r="F5" s="37">
        <f>Average!F5</f>
        <v>0.0013310185185185185</v>
      </c>
      <c r="G5" s="37">
        <f>Average!G5</f>
        <v>0.0038194444444444443</v>
      </c>
    </row>
    <row r="6" spans="1:7">
      <c r="A6" s="32" t="s">
        <v>47</v>
      </c>
      <c r="B6" s="33">
        <f>Average!B6</f>
        <v>0.0048263888888888887</v>
      </c>
      <c r="C6" s="37">
        <f>Average!C6</f>
        <v>0.0042476851851851851</v>
      </c>
      <c r="D6" s="37">
        <f>Average!D6</f>
        <v>0.012326388888888888</v>
      </c>
      <c r="E6" s="37">
        <f>Average!E6</f>
        <v>0.00068287037037037025</v>
      </c>
      <c r="F6" s="37">
        <f>Average!F6</f>
        <v>0.0032291666666666666</v>
      </c>
      <c r="G6" s="37">
        <f>Average!G6</f>
        <v>0.0033449074074074071</v>
      </c>
    </row>
    <row r="7" spans="1:7">
      <c r="A7" s="32" t="s">
        <v>48</v>
      </c>
      <c r="B7" s="33">
        <f>Average!B7</f>
        <v>0.0049884259259259265</v>
      </c>
      <c r="C7" s="37">
        <f>Average!C7</f>
        <v>0.0037037037037037034</v>
      </c>
      <c r="D7" s="37">
        <f>Average!D7</f>
        <v>0.016296296296296295</v>
      </c>
      <c r="E7" s="37">
        <f>Average!E7</f>
        <v>0.00068287037037037025</v>
      </c>
      <c r="F7" s="37">
        <f>Average!F7</f>
        <v>0.0023958333333333336</v>
      </c>
      <c r="G7" s="37">
        <f>Average!G7</f>
        <v>0.003414351851851852</v>
      </c>
    </row>
    <row r="8" spans="1:7">
      <c r="A8" s="32" t="s">
        <v>49</v>
      </c>
      <c r="B8" s="33">
        <f>Average!B8</f>
        <v>0.0022337962962962967</v>
      </c>
      <c r="C8" s="37">
        <f>Average!C8</f>
        <v>0.0014583333333333334</v>
      </c>
      <c r="D8" s="37">
        <f>Average!D8</f>
        <v>0.0090625</v>
      </c>
      <c r="E8" s="37">
        <f>Average!E8</f>
        <v>0.00040509259259259258</v>
      </c>
      <c r="F8" s="37">
        <f>Average!F8</f>
        <v>0.00052083333333333333</v>
      </c>
      <c r="G8" s="37">
        <f>Average!G8</f>
        <v>0.0012731481481481483</v>
      </c>
    </row>
    <row r="9" spans="1:7">
      <c r="A9" s="32" t="s">
        <v>50</v>
      </c>
      <c r="B9" s="33">
        <f>Average!B9</f>
        <v>0.0039814814814814817</v>
      </c>
      <c r="C9" s="37">
        <f>Average!C9</f>
        <v>0.0034027777777777784</v>
      </c>
      <c r="D9" s="37">
        <f>Average!D9</f>
        <v>0.010590277777777777</v>
      </c>
      <c r="E9" s="37">
        <f>Average!E9</f>
        <v>0.00053240740740740744</v>
      </c>
      <c r="F9" s="37">
        <f>Average!F9</f>
        <v>0.0015972222222222221</v>
      </c>
      <c r="G9" s="37">
        <f>Average!G9</f>
        <v>0.0032870370370370367</v>
      </c>
    </row>
    <row r="10" spans="1:7">
      <c r="A10" s="32" t="s">
        <v>51</v>
      </c>
      <c r="B10" s="33">
        <f>Average!B10</f>
        <v>0.0099305555555555553</v>
      </c>
      <c r="C10" s="37">
        <f>Average!C10</f>
        <v>0.009375</v>
      </c>
      <c r="D10" s="37">
        <f>Average!D10</f>
        <v>0.021111111111111108</v>
      </c>
      <c r="E10" s="37">
        <f>Average!E10</f>
        <v>0.00096064814814814808</v>
      </c>
      <c r="F10" s="37">
        <f>Average!F10</f>
        <v>0.0064814814814814813</v>
      </c>
      <c r="G10" s="37">
        <f>Average!G10</f>
        <v>0.0092708333333333341</v>
      </c>
    </row>
    <row r="11" spans="1:7">
      <c r="A11" s="32" t="s">
        <v>52</v>
      </c>
      <c r="B11" s="43">
        <v>0.0062499999999999995</v>
      </c>
      <c r="C11" s="44">
        <v>0.0039930555555555561</v>
      </c>
      <c r="D11" s="44">
        <v>0.022476851851851855</v>
      </c>
      <c r="E11" s="44">
        <v>0.0007175925925925927</v>
      </c>
      <c r="F11" s="44">
        <v>0.0042013888888888891</v>
      </c>
      <c r="G11" s="44">
        <v>0.0037500000000000003</v>
      </c>
    </row>
    <row r="12" spans="1:7">
      <c r="A12" s="32" t="s">
        <v>53</v>
      </c>
      <c r="B12" s="43">
        <v>0.00431712962962963</v>
      </c>
      <c r="C12" s="44">
        <v>0.0027314814814814819</v>
      </c>
      <c r="D12" s="44">
        <v>0.015208333333333332</v>
      </c>
      <c r="E12" s="44">
        <v>0.00055555555555555556</v>
      </c>
      <c r="F12" s="44">
        <v>0.0015509259259259261</v>
      </c>
      <c r="G12" s="44">
        <v>0.0025231481481481481</v>
      </c>
    </row>
    <row r="13" spans="1:7">
      <c r="A13" s="32" t="s">
        <v>54</v>
      </c>
      <c r="B13" s="43">
        <v>0.0057523148148148143</v>
      </c>
      <c r="C13" s="44">
        <v>0.0046180555555555558</v>
      </c>
      <c r="D13" s="44">
        <v>0.015370370370370369</v>
      </c>
      <c r="E13" s="44">
        <v>0.00081018518518518516</v>
      </c>
      <c r="F13" s="44">
        <v>0.0027314814814814819</v>
      </c>
      <c r="G13" s="44">
        <v>0.0040162037037037033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Leanne Rowlands (Service Manager Customer Services)</dc:creator>
  <cp:keywords/>
  <cp:lastModifiedBy>Thomas Owen</cp:lastModifiedBy>
  <dcterms:created xsi:type="dcterms:W3CDTF">2018-10-18T08:36:00Z</dcterms:created>
  <dcterms:modified xsi:type="dcterms:W3CDTF">2022-01-10T12:45:58Z</dcterms:modified>
  <dc:subject/>
  <dc:title>City Contact Centre calls 2021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